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бакалинская 66 3" sheetId="3" r:id="rId3"/>
  </sheets>
  <definedNames/>
  <calcPr fullCalcOnLoad="1"/>
</workbook>
</file>

<file path=xl/sharedStrings.xml><?xml version="1.0" encoding="utf-8"?>
<sst xmlns="http://schemas.openxmlformats.org/spreadsheetml/2006/main" count="49" uniqueCount="48">
  <si>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</si>
  <si>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</si>
  <si>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</si>
  <si>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Бакалинская 66/3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</si>
  <si>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</si>
  <si>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</si>
  <si>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</si>
  <si>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</si>
  <si>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</si>
  <si>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</si>
  <si>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</si>
  <si>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</si>
  <si>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</si>
  <si>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</si>
  <si>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</si>
  <si>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</si>
  <si>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Очистка кровли, подьездных  козырьков, парапетов от снега и наледи</t>
  </si>
  <si>
    <t>Промывка, опрессовка</t>
  </si>
  <si>
    <t>Ревизия вентилей, задвижек , изоляция ЦО</t>
  </si>
  <si>
    <t>Обслуживание теплосчетчиков</t>
  </si>
  <si>
    <t>Проект и устройство узла учета тепловой энергии и теплоносителя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</si>
  <si>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</si>
  <si>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</si>
  <si>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</si>
  <si>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</si>
  <si>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</si>
  <si>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</si>
  <si>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 </t>
  </si>
  <si>
    <t xml:space="preserve"> - затраты по содержанию лифтов:</t>
  </si>
  <si>
    <t xml:space="preserve"> - техническое обслуживание лифтов</t>
  </si>
  <si>
    <t xml:space="preserve"> - освидетельствование лифтов</t>
  </si>
  <si>
    <t xml:space="preserve">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</si>
  <si>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</si>
  <si>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</si>
  <si>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</si>
  <si>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</si>
  <si>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</si>
  <si>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</si>
  <si>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</si>
  <si>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</si>
  <si>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</si>
  <si>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</si>
  <si>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</si>
  <si>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</si>
  <si>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</si>
  <si>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 Отклонение от сметной стоимости  связано с выполнением  работ по разработке  проекта узла учета тепловой энергии-10170 .  Неосвоенные денежные средства будут учитываться при формировании тарифа на 2014 год.</t>
  </si>
  <si>
    <t>Финансовый результат (перерасход "-", неосвоение "+") с учетом перерасчета с НДС</t>
  </si>
  <si>
    <t>Перерасчет платы за содержание и ремонт жилого помещения исходя из норм накопления ТБО на 1 человека в размере 1 куб.метр за 2013г.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</si>
</sst>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60"/>
  <sheetViews>
    <sheetView tabSelected="1" zoomScalePageLayoutView="0" workbookViewId="0" topLeftCell="A28">
      <selection activeCell="B50" sqref="B50"/>
    </sheetView>
  </sheetViews>
  <sheetFormatPr defaultColWidth="9.140625" defaultRowHeight="12.75"/>
  <cols>
    <col min="1" max="1" width="67.8515625" style="0" customWidth="1"/>
    <col min="2" max="2" width="19.8515625" style="1" customWidth="1"/>
  </cols>
  <sheetData>
    <row r="4" spans="1:2" ht="12.75">
      <c r="A4" s="12" t="s">
        <v>0</v>
      </c>
      <c r="B4" s="12"/>
    </row>
    <row r="5" spans="1:2" ht="12.75">
      <c r="A5" s="12" t="s">
        <v>1</v>
      </c>
      <c r="B5" s="12"/>
    </row>
    <row r="8" spans="1:2" ht="12.75">
      <c r="A8" s="2" t="s">
        <v>2</v>
      </c>
      <c r="B8" s="3" t="s">
        <v>3</v>
      </c>
    </row>
    <row r="9" spans="1:2" ht="12.75">
      <c r="A9" s="6" t="s">
        <v>4</v>
      </c>
      <c r="B9" s="3" t="s">
        <v>5</v>
      </c>
    </row>
    <row r="10" spans="1:2" ht="12.75">
      <c r="A10" s="7" t="s">
        <v>6</v>
      </c>
      <c r="B10" s="4">
        <v>33471</v>
      </c>
    </row>
    <row r="11" spans="1:2" ht="12.75">
      <c r="A11" s="7" t="s">
        <v>7</v>
      </c>
      <c r="B11" s="4">
        <v>350882.8</v>
      </c>
    </row>
    <row r="12" spans="1:2" ht="12.75">
      <c r="A12" s="7" t="s">
        <v>8</v>
      </c>
      <c r="B12" s="4">
        <v>401782.55</v>
      </c>
    </row>
    <row r="13" spans="1:2" ht="12.75">
      <c r="A13" s="7" t="s">
        <v>9</v>
      </c>
      <c r="B13" s="4">
        <v>6455.094991364422</v>
      </c>
    </row>
    <row r="14" spans="1:2" ht="12.75">
      <c r="A14" s="7" t="s">
        <v>10</v>
      </c>
      <c r="B14" s="4">
        <v>5194.95682210708</v>
      </c>
    </row>
    <row r="15" spans="1:2" ht="12.75">
      <c r="A15" s="7" t="s">
        <v>11</v>
      </c>
      <c r="B15" s="4">
        <v>406977.50682210707</v>
      </c>
    </row>
    <row r="16" spans="1:2" ht="12.75">
      <c r="A16" s="7" t="s">
        <v>12</v>
      </c>
      <c r="B16" s="4">
        <v>-16168.61183074268</v>
      </c>
    </row>
    <row r="17" spans="1:2" ht="12.75">
      <c r="A17" s="6" t="s">
        <v>13</v>
      </c>
      <c r="B17" s="5" t="s">
        <v>5</v>
      </c>
    </row>
    <row r="18" spans="1:2" ht="12.75">
      <c r="A18" s="7" t="s">
        <v>14</v>
      </c>
      <c r="B18" s="4">
        <v>317669</v>
      </c>
    </row>
    <row r="19" spans="1:2" ht="12.75">
      <c r="A19" s="6" t="s">
        <v>15</v>
      </c>
      <c r="B19" s="5">
        <v>168806.32203389832</v>
      </c>
    </row>
    <row r="20" spans="1:2" ht="12.75">
      <c r="A20" s="7" t="s">
        <v>16</v>
      </c>
      <c r="B20" s="4">
        <v>810.5084745762713</v>
      </c>
    </row>
    <row r="21" spans="1:2" ht="12.75">
      <c r="A21" s="7" t="s">
        <v>17</v>
      </c>
      <c r="B21" s="4">
        <v>26403.593220338986</v>
      </c>
    </row>
    <row r="22" spans="1:2" ht="12.75">
      <c r="A22" s="7" t="s">
        <v>18</v>
      </c>
      <c r="B22" s="4">
        <v>9663.661016949154</v>
      </c>
    </row>
    <row r="23" spans="1:2" ht="12.75">
      <c r="A23" s="7" t="s">
        <v>19</v>
      </c>
      <c r="B23" s="4">
        <v>8003.110169491526</v>
      </c>
    </row>
    <row r="24" spans="1:2" ht="12.75">
      <c r="A24" s="7" t="s">
        <v>20</v>
      </c>
      <c r="B24" s="4">
        <v>123925.44915254238</v>
      </c>
    </row>
    <row r="25" spans="1:2" ht="25.5">
      <c r="A25" s="6" t="s">
        <v>21</v>
      </c>
      <c r="B25" s="5">
        <v>19715.46319734021</v>
      </c>
    </row>
    <row r="26" spans="1:2" ht="25.5">
      <c r="A26" s="6" t="s">
        <v>22</v>
      </c>
      <c r="B26" s="5">
        <f>B27++B36</f>
        <v>220967.82289625</v>
      </c>
    </row>
    <row r="27" spans="1:2" ht="12.75">
      <c r="A27" s="7" t="s">
        <v>23</v>
      </c>
      <c r="B27" s="4">
        <f>B28+B29+B30+B31+B32</f>
        <v>163169.84538983053</v>
      </c>
    </row>
    <row r="28" spans="1:2" ht="12.75">
      <c r="A28" s="7" t="s">
        <v>24</v>
      </c>
      <c r="B28" s="4">
        <v>38240</v>
      </c>
    </row>
    <row r="29" spans="1:2" ht="12.75">
      <c r="A29" s="7" t="s">
        <v>25</v>
      </c>
      <c r="B29" s="4">
        <v>2452.8</v>
      </c>
    </row>
    <row r="30" spans="1:2" ht="12.75">
      <c r="A30" s="7" t="s">
        <v>26</v>
      </c>
      <c r="B30" s="4">
        <v>4568.776</v>
      </c>
    </row>
    <row r="31" spans="1:2" ht="12.75">
      <c r="A31" s="7" t="s">
        <v>27</v>
      </c>
      <c r="B31" s="4">
        <v>2502.7033898305085</v>
      </c>
    </row>
    <row r="32" spans="1:2" ht="12.75">
      <c r="A32" s="7" t="s">
        <v>28</v>
      </c>
      <c r="B32" s="4">
        <v>115405.566</v>
      </c>
    </row>
    <row r="33" spans="1:2" ht="12.75">
      <c r="A33" s="7" t="s">
        <v>29</v>
      </c>
      <c r="B33" s="4">
        <v>106831.32</v>
      </c>
    </row>
    <row r="34" spans="1:2" ht="12.75">
      <c r="A34" s="7" t="s">
        <v>30</v>
      </c>
      <c r="B34" s="4">
        <v>8380</v>
      </c>
    </row>
    <row r="35" spans="1:2" ht="12.75">
      <c r="A35" s="7" t="s">
        <v>31</v>
      </c>
      <c r="B35" s="4">
        <v>194.246</v>
      </c>
    </row>
    <row r="36" spans="1:2" ht="12.75">
      <c r="A36" s="7" t="s">
        <v>32</v>
      </c>
      <c r="B36" s="4">
        <v>57797.97750641947</v>
      </c>
    </row>
    <row r="37" spans="1:2" ht="12.75">
      <c r="A37" s="7" t="s">
        <v>33</v>
      </c>
      <c r="B37" s="4">
        <v>20765.38770503022</v>
      </c>
    </row>
    <row r="38" spans="1:2" ht="12.75">
      <c r="A38" s="7" t="s">
        <v>34</v>
      </c>
      <c r="B38" s="4">
        <v>37032.58980138925</v>
      </c>
    </row>
    <row r="39" spans="1:2" ht="12.75">
      <c r="A39" s="6" t="s">
        <v>35</v>
      </c>
      <c r="B39" s="5">
        <v>10579.90257519403</v>
      </c>
    </row>
    <row r="40" spans="1:2" ht="25.5">
      <c r="A40" s="6" t="s">
        <v>36</v>
      </c>
      <c r="B40" s="5">
        <v>85177.31762711864</v>
      </c>
    </row>
    <row r="41" spans="1:2" ht="12.75">
      <c r="A41" s="7" t="s">
        <v>37</v>
      </c>
      <c r="B41" s="4">
        <v>37373.67999999999</v>
      </c>
    </row>
    <row r="42" spans="1:2" ht="12.75">
      <c r="A42" s="7" t="s">
        <v>38</v>
      </c>
      <c r="B42" s="4">
        <v>39174.08406779661</v>
      </c>
    </row>
    <row r="43" spans="1:2" ht="12.75">
      <c r="A43" s="7" t="s">
        <v>39</v>
      </c>
      <c r="B43" s="4">
        <v>36013.685762711866</v>
      </c>
    </row>
    <row r="44" spans="1:2" ht="25.5">
      <c r="A44" s="7" t="s">
        <v>40</v>
      </c>
      <c r="B44" s="4">
        <v>3160.3983050847455</v>
      </c>
    </row>
    <row r="45" spans="1:2" ht="25.5">
      <c r="A45" s="7" t="s">
        <v>41</v>
      </c>
      <c r="B45" s="4">
        <v>8629.553559322034</v>
      </c>
    </row>
    <row r="46" spans="1:2" ht="12.75">
      <c r="A46" s="7" t="s">
        <v>42</v>
      </c>
      <c r="B46" s="4">
        <f>B19+B25+B26+B39+B40</f>
        <v>505246.8283298012</v>
      </c>
    </row>
    <row r="47" spans="1:2" ht="12.75">
      <c r="A47" s="7" t="s">
        <v>43</v>
      </c>
      <c r="B47" s="4">
        <f>B46*1.18</f>
        <v>596191.2574291654</v>
      </c>
    </row>
    <row r="48" spans="1:2" ht="12.75">
      <c r="A48" s="6" t="s">
        <v>44</v>
      </c>
      <c r="B48" s="5">
        <f>B15+B18-B47</f>
        <v>128455.24939294171</v>
      </c>
    </row>
    <row r="49" spans="1:2" ht="38.25">
      <c r="A49" s="6" t="s">
        <v>47</v>
      </c>
      <c r="B49" s="5">
        <f>11805*1.18</f>
        <v>13929.9</v>
      </c>
    </row>
    <row r="50" spans="1:2" ht="25.5">
      <c r="A50" s="6" t="s">
        <v>46</v>
      </c>
      <c r="B50" s="5">
        <f>B48+B49</f>
        <v>142385.1493929417</v>
      </c>
    </row>
    <row r="51" spans="1:2" ht="45" customHeight="1">
      <c r="A51" s="13" t="s">
        <v>45</v>
      </c>
      <c r="B51" s="13"/>
    </row>
    <row r="54" spans="1:2" s="10" customFormat="1" ht="12.75">
      <c r="A54" s="8"/>
      <c r="B54" s="9"/>
    </row>
    <row r="55" spans="1:2" s="10" customFormat="1" ht="12.75">
      <c r="A55" s="8"/>
      <c r="B55" s="9"/>
    </row>
    <row r="56" spans="1:2" s="10" customFormat="1" ht="12.75">
      <c r="A56" s="8"/>
      <c r="B56" s="11"/>
    </row>
    <row r="57" spans="1:2" s="10" customFormat="1" ht="12.75">
      <c r="A57" s="8"/>
      <c r="B57" s="11"/>
    </row>
    <row r="58" spans="1:2" s="10" customFormat="1" ht="12.75">
      <c r="A58" s="8"/>
      <c r="B58" s="11"/>
    </row>
    <row r="59" spans="1:2" s="10" customFormat="1" ht="12.75">
      <c r="A59" s="8"/>
      <c r="B59" s="11"/>
    </row>
    <row r="60" spans="1:2" s="10" customFormat="1" ht="12.75">
      <c r="A60" s="8"/>
      <c r="B60" s="11"/>
    </row>
  </sheetData>
  <sheetProtection/>
  <mergeCells count="3">
    <mergeCell ref="A4:B4"/>
    <mergeCell ref="A5:B5"/>
    <mergeCell ref="A51:B5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2014-08-26T08:34:20Z</cp:lastPrinted>
  <dcterms:created xsi:type="dcterms:W3CDTF">1996-10-08T23:32:33Z</dcterms:created>
  <dcterms:modified xsi:type="dcterms:W3CDTF">2014-08-27T03:27:25Z</dcterms:modified>
  <cp:category/>
  <cp:version/>
  <cp:contentType/>
  <cp:contentStatus/>
</cp:coreProperties>
</file>