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<sst xmlns="http://schemas.openxmlformats.org/spreadsheetml/2006/main" count="26" uniqueCount="16">
  <si>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</si>
  <si>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</si>
  <si>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</si>
  <si>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</si>
  <si>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</si>
  <si>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</si>
  <si>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</si>
  <si>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</si>
  <si>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</si>
  <si>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</si>
  <si>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</si>
  <si>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</si>
  <si>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выполнение дополнительных работ по обращение жильцов, смена канализационной трубы 15324,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</si>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</sst>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Харьк103"/>
    </sheetNames>
    <sheetDataSet>
      <sheetData sheetId="67">
        <row r="362">
          <cell r="A362" t="str">
            <v>Адрес</v>
          </cell>
          <cell r="CR362" t="str">
            <v>Харьковская 103</v>
          </cell>
        </row>
        <row r="363">
          <cell r="A363" t="str">
            <v>Статьи доходов</v>
          </cell>
          <cell r="CR363" t="str">
            <v>Сумма</v>
          </cell>
        </row>
        <row r="364">
          <cell r="A364" t="str">
            <v>Задолженность на 01.01.2013 г.</v>
          </cell>
          <cell r="CR364">
            <v>27139</v>
          </cell>
        </row>
        <row r="365">
          <cell r="A365" t="str">
            <v>Начислено населению</v>
          </cell>
          <cell r="CR365">
            <v>218777.49</v>
          </cell>
        </row>
        <row r="366">
          <cell r="A366" t="str">
            <v>Поступление населения</v>
          </cell>
          <cell r="CR366">
            <v>219554.2</v>
          </cell>
        </row>
        <row r="367">
          <cell r="A367" t="str">
            <v>Начислено арендаторам</v>
          </cell>
          <cell r="CR367">
            <v>53853.05699481866</v>
          </cell>
        </row>
        <row r="368">
          <cell r="A368" t="str">
            <v>Поступление арендаторов</v>
          </cell>
          <cell r="CR368">
            <v>51050.92999999999</v>
          </cell>
        </row>
        <row r="369">
          <cell r="A369" t="str">
            <v>Начислено за рекламу</v>
          </cell>
          <cell r="CR369">
            <v>2812.13298791019</v>
          </cell>
        </row>
        <row r="370">
          <cell r="A370" t="str">
            <v>Поступление за рекламу</v>
          </cell>
          <cell r="CR370">
            <v>2812.13298791019</v>
          </cell>
        </row>
        <row r="371">
          <cell r="A371" t="str">
            <v>Поступление</v>
          </cell>
          <cell r="CR371">
            <v>273417.2629879102</v>
          </cell>
        </row>
        <row r="372">
          <cell r="A372" t="str">
            <v>Задолженность на 31.12.2013 г.</v>
          </cell>
          <cell r="CR372">
            <v>29164.41699481866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R374">
            <v>-82340.29</v>
          </cell>
        </row>
        <row r="375">
          <cell r="A375" t="str">
            <v>1. Расходы по текущему ремонту и набору работ</v>
          </cell>
          <cell r="CR375">
            <v>51446.576271186445</v>
          </cell>
        </row>
        <row r="376">
          <cell r="A376" t="str">
            <v>Ремонт лестничной клетки</v>
          </cell>
          <cell r="CR376">
            <v>0</v>
          </cell>
        </row>
        <row r="377">
          <cell r="A377" t="str">
            <v>Установка пластиковых окон</v>
          </cell>
          <cell r="CR377">
            <v>0</v>
          </cell>
        </row>
        <row r="378">
          <cell r="A378" t="str">
            <v>Ремонт мягкой кровли</v>
          </cell>
          <cell r="CR378">
            <v>0</v>
          </cell>
        </row>
        <row r="379">
          <cell r="A379" t="str">
            <v>Ремонт шиферной кровли</v>
          </cell>
          <cell r="CR379">
            <v>0</v>
          </cell>
        </row>
        <row r="380">
          <cell r="A380" t="str">
            <v>Очистка кровли и козырьков от снега и наледи</v>
          </cell>
          <cell r="CR380">
            <v>6032.245762711865</v>
          </cell>
        </row>
        <row r="381">
          <cell r="A381" t="str">
            <v>Ремонт асбестоцементных листов</v>
          </cell>
          <cell r="CR381">
            <v>0</v>
          </cell>
        </row>
        <row r="382">
          <cell r="A382" t="str">
            <v>Ремонт дверей</v>
          </cell>
          <cell r="CR382">
            <v>0</v>
          </cell>
        </row>
        <row r="383">
          <cell r="A383" t="str">
            <v>Окраска дверей</v>
          </cell>
          <cell r="CR383">
            <v>0</v>
          </cell>
        </row>
        <row r="384">
          <cell r="A384" t="str">
            <v>Смена дверей</v>
          </cell>
          <cell r="CR384">
            <v>0</v>
          </cell>
        </row>
        <row r="385">
          <cell r="A385" t="str">
            <v>Смена дверных приборов</v>
          </cell>
          <cell r="CR385">
            <v>0</v>
          </cell>
        </row>
        <row r="386">
          <cell r="A386" t="str">
            <v>Ремонт дверных коробок и окон</v>
          </cell>
          <cell r="CR386">
            <v>0</v>
          </cell>
        </row>
        <row r="387">
          <cell r="A387" t="str">
            <v>Ремонт входных групп</v>
          </cell>
          <cell r="CR387">
            <v>0</v>
          </cell>
        </row>
        <row r="388">
          <cell r="A388" t="str">
            <v>Остекление окон</v>
          </cell>
          <cell r="CR388">
            <v>0</v>
          </cell>
        </row>
        <row r="389">
          <cell r="A389" t="str">
            <v>Ремонт оконных переплетов</v>
          </cell>
          <cell r="CR389">
            <v>0</v>
          </cell>
        </row>
        <row r="390">
          <cell r="A390" t="str">
            <v>Плотнические работы</v>
          </cell>
          <cell r="CR390">
            <v>0</v>
          </cell>
        </row>
        <row r="391">
          <cell r="A391" t="str">
            <v>Общестроительные работы</v>
          </cell>
          <cell r="CR391">
            <v>0</v>
          </cell>
        </row>
        <row r="392">
          <cell r="A392" t="str">
            <v>Ремонт слуховых окон</v>
          </cell>
          <cell r="CR392">
            <v>0</v>
          </cell>
        </row>
        <row r="393">
          <cell r="A393" t="str">
            <v>Перенавеска водосточных труб</v>
          </cell>
          <cell r="CR393">
            <v>0</v>
          </cell>
        </row>
        <row r="394">
          <cell r="A394" t="str">
            <v>Смена водосточных труб</v>
          </cell>
          <cell r="CR394">
            <v>0</v>
          </cell>
        </row>
        <row r="395">
          <cell r="A395" t="str">
            <v>Ремонт водосточных труб</v>
          </cell>
          <cell r="CR395">
            <v>714.0593220338984</v>
          </cell>
        </row>
        <row r="396">
          <cell r="A396" t="str">
            <v>Ремонт вентиляционных каналов</v>
          </cell>
          <cell r="CR396">
            <v>0</v>
          </cell>
        </row>
        <row r="397">
          <cell r="A397" t="str">
            <v>Ремонт козырька</v>
          </cell>
          <cell r="CR397">
            <v>0</v>
          </cell>
        </row>
        <row r="398">
          <cell r="A398" t="str">
            <v>Ремонт балкона</v>
          </cell>
          <cell r="CR398">
            <v>0</v>
          </cell>
        </row>
        <row r="399">
          <cell r="A399" t="str">
            <v>Смена фановой трубы</v>
          </cell>
          <cell r="CR399">
            <v>0</v>
          </cell>
        </row>
        <row r="400">
          <cell r="A400" t="str">
            <v>Смена канализации ливневки</v>
          </cell>
          <cell r="CR400">
            <v>0</v>
          </cell>
        </row>
        <row r="401">
          <cell r="A401" t="str">
            <v>Ремонт чердачного люка</v>
          </cell>
          <cell r="CR401">
            <v>0</v>
          </cell>
        </row>
        <row r="402">
          <cell r="A402" t="str">
            <v>Установка маячков</v>
          </cell>
          <cell r="CR402">
            <v>0</v>
          </cell>
        </row>
        <row r="403">
          <cell r="A403" t="str">
            <v>Замена стояка ХВС</v>
          </cell>
          <cell r="CR403">
            <v>2145.3898305084745</v>
          </cell>
        </row>
        <row r="404">
          <cell r="A404" t="str">
            <v>Ремонт ввода ХВС</v>
          </cell>
          <cell r="CR404">
            <v>0</v>
          </cell>
        </row>
        <row r="405">
          <cell r="A405" t="str">
            <v>Смена стояка</v>
          </cell>
          <cell r="CR405">
            <v>0</v>
          </cell>
        </row>
        <row r="406">
          <cell r="A406" t="str">
            <v>Смена внутренних трубопроводов</v>
          </cell>
          <cell r="CR406">
            <v>0</v>
          </cell>
        </row>
        <row r="407">
          <cell r="A407" t="str">
            <v>Смена трубопровода</v>
          </cell>
          <cell r="CR407">
            <v>0</v>
          </cell>
        </row>
        <row r="408">
          <cell r="A408" t="str">
            <v>Изоляция трубопровода</v>
          </cell>
          <cell r="CR408">
            <v>0</v>
          </cell>
        </row>
        <row r="409">
          <cell r="A409" t="str">
            <v>Смена розлива ГВС</v>
          </cell>
          <cell r="CR409">
            <v>0</v>
          </cell>
        </row>
        <row r="410">
          <cell r="A410" t="str">
            <v>Смена арматуры вентиля ХВС</v>
          </cell>
          <cell r="CR410">
            <v>0</v>
          </cell>
        </row>
        <row r="411">
          <cell r="A411" t="str">
            <v>Смена труб, сгонов, вентилей</v>
          </cell>
          <cell r="CR411">
            <v>0</v>
          </cell>
        </row>
        <row r="412">
          <cell r="A412" t="str">
            <v>Смена сгонов, трубы и врезки</v>
          </cell>
          <cell r="CR412">
            <v>0</v>
          </cell>
        </row>
        <row r="413">
          <cell r="A413" t="str">
            <v>Смена вентиля, сгона ХВС</v>
          </cell>
          <cell r="CR413">
            <v>2162.822033898305</v>
          </cell>
        </row>
        <row r="414">
          <cell r="A414" t="str">
            <v>Смена сгона,обратного клапана ХВС</v>
          </cell>
          <cell r="CR414">
            <v>0</v>
          </cell>
        </row>
        <row r="415">
          <cell r="A415" t="str">
            <v>Смена сгона</v>
          </cell>
          <cell r="CR415">
            <v>2927.991525423729</v>
          </cell>
        </row>
        <row r="416">
          <cell r="A416" t="str">
            <v>Смена вентиля ХВС</v>
          </cell>
          <cell r="CR416">
            <v>0</v>
          </cell>
        </row>
        <row r="417">
          <cell r="A417" t="str">
            <v>Смена вентиля </v>
          </cell>
          <cell r="CR417">
            <v>5666.322033898306</v>
          </cell>
        </row>
        <row r="418">
          <cell r="A418" t="str">
            <v>Смена арматуры ГВС</v>
          </cell>
          <cell r="CR418">
            <v>0</v>
          </cell>
        </row>
        <row r="419">
          <cell r="A419" t="str">
            <v>Смена смесителей</v>
          </cell>
          <cell r="CR419">
            <v>0</v>
          </cell>
        </row>
        <row r="420">
          <cell r="A420" t="str">
            <v>Смена сантехнических приборов</v>
          </cell>
          <cell r="CR420">
            <v>0</v>
          </cell>
        </row>
        <row r="421">
          <cell r="A421" t="str">
            <v>Смена полотенцесушителя</v>
          </cell>
          <cell r="CR421">
            <v>0</v>
          </cell>
        </row>
        <row r="422">
          <cell r="A422" t="str">
            <v>Смена умывальников</v>
          </cell>
          <cell r="CR422">
            <v>0</v>
          </cell>
        </row>
        <row r="423">
          <cell r="A423" t="str">
            <v>Смена задвижки</v>
          </cell>
          <cell r="CR423">
            <v>0</v>
          </cell>
        </row>
        <row r="424">
          <cell r="A424" t="str">
            <v>Установка водомера</v>
          </cell>
          <cell r="CR424">
            <v>0</v>
          </cell>
        </row>
        <row r="425">
          <cell r="A425" t="str">
            <v>Установка водомера, вентиля</v>
          </cell>
          <cell r="CR425">
            <v>0</v>
          </cell>
        </row>
        <row r="426">
          <cell r="A426" t="str">
            <v>Смена водомера</v>
          </cell>
          <cell r="CR426">
            <v>0</v>
          </cell>
        </row>
        <row r="427">
          <cell r="A427" t="str">
            <v>Перенос водомера</v>
          </cell>
          <cell r="CR427">
            <v>0</v>
          </cell>
        </row>
        <row r="428">
          <cell r="A428" t="str">
            <v>Смена канализационной трубы</v>
          </cell>
          <cell r="CR428">
            <v>15324.0593220339</v>
          </cell>
        </row>
        <row r="429">
          <cell r="A429" t="str">
            <v>Демонтаж, прокладка трубопроводов канализации</v>
          </cell>
          <cell r="CR429">
            <v>0</v>
          </cell>
        </row>
        <row r="430">
          <cell r="A430" t="str">
            <v>Сантехнические работы</v>
          </cell>
          <cell r="CR430">
            <v>0</v>
          </cell>
        </row>
        <row r="431">
          <cell r="A431" t="str">
            <v>Ремонт узла учета ХГВС</v>
          </cell>
          <cell r="CR431">
            <v>0</v>
          </cell>
        </row>
        <row r="432">
          <cell r="A432" t="str">
            <v>Ремонт ЦО (установка радиатора)</v>
          </cell>
          <cell r="CR432">
            <v>0</v>
          </cell>
        </row>
        <row r="433">
          <cell r="A433" t="str">
            <v>Ремонт ЦО (смена труб)</v>
          </cell>
          <cell r="CR433">
            <v>0</v>
          </cell>
        </row>
        <row r="434">
          <cell r="A434" t="str">
            <v>Ремонт ЦО</v>
          </cell>
          <cell r="CR434">
            <v>0</v>
          </cell>
        </row>
        <row r="435">
          <cell r="A435" t="str">
            <v>Установка радиатора</v>
          </cell>
          <cell r="CR435">
            <v>0</v>
          </cell>
        </row>
        <row r="436">
          <cell r="A436" t="str">
            <v>Смена радиатора</v>
          </cell>
          <cell r="CR436">
            <v>0</v>
          </cell>
        </row>
        <row r="437">
          <cell r="A437" t="str">
            <v>Ремонт радиатора</v>
          </cell>
          <cell r="CR437">
            <v>0</v>
          </cell>
        </row>
        <row r="438">
          <cell r="A438" t="str">
            <v>Демонтаж радиатора</v>
          </cell>
          <cell r="CR438">
            <v>0</v>
          </cell>
        </row>
        <row r="439">
          <cell r="A439" t="str">
            <v>Перегруппировка радиатора</v>
          </cell>
          <cell r="CR439">
            <v>0</v>
          </cell>
        </row>
        <row r="440">
          <cell r="A440" t="str">
            <v>Врезка сгонов,смена трубопровода ЦО</v>
          </cell>
          <cell r="CR440">
            <v>0</v>
          </cell>
        </row>
        <row r="441">
          <cell r="A441" t="str">
            <v>Смена вентиля ЦО</v>
          </cell>
          <cell r="CR441">
            <v>0</v>
          </cell>
        </row>
        <row r="442">
          <cell r="A442" t="str">
            <v>Смена сгона,вентиля,врезка ЦО</v>
          </cell>
          <cell r="CR442">
            <v>0</v>
          </cell>
        </row>
        <row r="443">
          <cell r="A443" t="str">
            <v>Смена вентиля, сгона ЦО</v>
          </cell>
          <cell r="CR443">
            <v>0</v>
          </cell>
        </row>
        <row r="444">
          <cell r="A444" t="str">
            <v>Смена арматуры ЦО</v>
          </cell>
          <cell r="CR444">
            <v>0</v>
          </cell>
        </row>
        <row r="445">
          <cell r="A445" t="str">
            <v>Врезка сгонов,смена вентиля  ЦО</v>
          </cell>
          <cell r="CR445">
            <v>0</v>
          </cell>
        </row>
        <row r="446">
          <cell r="A446" t="str">
            <v>Смена стояка ЦО</v>
          </cell>
          <cell r="CR446">
            <v>0</v>
          </cell>
        </row>
        <row r="447">
          <cell r="A447" t="str">
            <v>Ремонт задвижки</v>
          </cell>
          <cell r="CR447">
            <v>0</v>
          </cell>
        </row>
        <row r="448">
          <cell r="A448" t="str">
            <v>Смена задвижки ЦО</v>
          </cell>
          <cell r="CR448">
            <v>0</v>
          </cell>
        </row>
        <row r="449">
          <cell r="A449" t="str">
            <v>Опрессовка и промывка ЦО</v>
          </cell>
          <cell r="CR449">
            <v>5627.669491525424</v>
          </cell>
        </row>
        <row r="450">
          <cell r="A450" t="str">
            <v>Опрессовка  ЦО</v>
          </cell>
          <cell r="CR450">
            <v>0</v>
          </cell>
        </row>
        <row r="451">
          <cell r="A451" t="str">
            <v>Устройство теплоизоляции</v>
          </cell>
          <cell r="CR451">
            <v>0</v>
          </cell>
        </row>
        <row r="452">
          <cell r="A452" t="str">
            <v>Устройство звукоизоляции</v>
          </cell>
          <cell r="CR452">
            <v>0</v>
          </cell>
        </row>
        <row r="453">
          <cell r="A453" t="str">
            <v>Смена ламп</v>
          </cell>
          <cell r="CR453">
            <v>0</v>
          </cell>
        </row>
        <row r="454">
          <cell r="A454" t="str">
            <v>Смена ламп,патронов,выключателей</v>
          </cell>
          <cell r="CR454">
            <v>0</v>
          </cell>
        </row>
        <row r="455">
          <cell r="A455" t="str">
            <v>Смена ламп,выключателей</v>
          </cell>
          <cell r="CR455">
            <v>0</v>
          </cell>
        </row>
        <row r="456">
          <cell r="A456" t="str">
            <v>Электромонтажные работы</v>
          </cell>
          <cell r="CR456">
            <v>0</v>
          </cell>
        </row>
        <row r="457">
          <cell r="A457" t="str">
            <v>Смена выключателей</v>
          </cell>
          <cell r="CR457">
            <v>0</v>
          </cell>
        </row>
        <row r="458">
          <cell r="A458" t="str">
            <v>Ремонт групповых щитков</v>
          </cell>
          <cell r="CR458">
            <v>0</v>
          </cell>
        </row>
        <row r="459">
          <cell r="A459" t="str">
            <v>Смена электросчетчиков</v>
          </cell>
          <cell r="CR459">
            <v>0</v>
          </cell>
        </row>
        <row r="460">
          <cell r="A460" t="str">
            <v>Смена проводки</v>
          </cell>
          <cell r="CR460">
            <v>0</v>
          </cell>
        </row>
        <row r="461">
          <cell r="A461" t="str">
            <v>Смена светодиодных ламп</v>
          </cell>
          <cell r="CR461">
            <v>0</v>
          </cell>
        </row>
        <row r="462">
          <cell r="A462" t="str">
            <v>Ремонт ВРУ</v>
          </cell>
          <cell r="CR462">
            <v>0</v>
          </cell>
        </row>
        <row r="463">
          <cell r="A463" t="str">
            <v>Ремонт машинного отделения</v>
          </cell>
          <cell r="CR463">
            <v>0</v>
          </cell>
        </row>
        <row r="464">
          <cell r="A464" t="str">
            <v>Смена газосчетчика</v>
          </cell>
          <cell r="CR464">
            <v>0</v>
          </cell>
        </row>
        <row r="465">
          <cell r="A465" t="str">
            <v>Ремонт штукатурки</v>
          </cell>
          <cell r="CR465">
            <v>0</v>
          </cell>
        </row>
        <row r="466">
          <cell r="A466" t="str">
            <v>Заделка трещин</v>
          </cell>
          <cell r="CR466">
            <v>0</v>
          </cell>
        </row>
        <row r="467">
          <cell r="A467" t="str">
            <v>Заделка температурного шва</v>
          </cell>
          <cell r="CR467">
            <v>0</v>
          </cell>
        </row>
        <row r="468">
          <cell r="A468" t="str">
            <v>Утепление проемов</v>
          </cell>
          <cell r="CR468">
            <v>0</v>
          </cell>
        </row>
        <row r="469">
          <cell r="A469" t="str">
            <v>Установка почтовых ящиков</v>
          </cell>
          <cell r="CR469">
            <v>133.82203389830508</v>
          </cell>
        </row>
        <row r="470">
          <cell r="A470" t="str">
            <v>Ремонт решеток подъездных</v>
          </cell>
          <cell r="CR470">
            <v>0</v>
          </cell>
        </row>
        <row r="471">
          <cell r="A471" t="str">
            <v>Сварка решетки</v>
          </cell>
          <cell r="CR471">
            <v>0</v>
          </cell>
        </row>
        <row r="472">
          <cell r="A472" t="str">
            <v>Малярные работы</v>
          </cell>
          <cell r="CR472">
            <v>272.83898305084745</v>
          </cell>
        </row>
        <row r="473">
          <cell r="A473" t="str">
            <v>Ремонт фасада</v>
          </cell>
          <cell r="CR473">
            <v>0</v>
          </cell>
        </row>
        <row r="474">
          <cell r="A474" t="str">
            <v>Ремонт цоколя</v>
          </cell>
          <cell r="CR474">
            <v>0</v>
          </cell>
        </row>
        <row r="475">
          <cell r="A475" t="str">
            <v>Ремонт полов</v>
          </cell>
          <cell r="CR475">
            <v>0</v>
          </cell>
        </row>
        <row r="476">
          <cell r="A476" t="str">
            <v>Покраска пола</v>
          </cell>
          <cell r="CR476">
            <v>0</v>
          </cell>
        </row>
        <row r="477">
          <cell r="A477" t="str">
            <v>Ремонт порога</v>
          </cell>
          <cell r="CR477">
            <v>0</v>
          </cell>
        </row>
        <row r="478">
          <cell r="A478" t="str">
            <v>Ремонт тамбура</v>
          </cell>
          <cell r="CR478">
            <v>0</v>
          </cell>
        </row>
        <row r="479">
          <cell r="A479" t="str">
            <v>Устройство плитки</v>
          </cell>
          <cell r="CR479">
            <v>0</v>
          </cell>
        </row>
        <row r="480">
          <cell r="A480" t="str">
            <v>Установка перил</v>
          </cell>
          <cell r="CR480">
            <v>0</v>
          </cell>
        </row>
        <row r="481">
          <cell r="A481" t="str">
            <v>Устройство газонов</v>
          </cell>
          <cell r="CR481">
            <v>0</v>
          </cell>
        </row>
        <row r="482">
          <cell r="A482" t="str">
            <v>Кронирование деревьев</v>
          </cell>
          <cell r="CR482">
            <v>0</v>
          </cell>
        </row>
        <row r="483">
          <cell r="A483" t="str">
            <v>Снос деревьев</v>
          </cell>
          <cell r="CR483">
            <v>0</v>
          </cell>
        </row>
        <row r="484">
          <cell r="A484" t="str">
            <v>Осмотр и оценка зеленых насаждений</v>
          </cell>
          <cell r="CR484">
            <v>0</v>
          </cell>
        </row>
        <row r="485">
          <cell r="A485" t="str">
            <v>Ремонт ограждений</v>
          </cell>
          <cell r="CR485">
            <v>0</v>
          </cell>
        </row>
        <row r="486">
          <cell r="A486" t="str">
            <v>Устройство ограждений</v>
          </cell>
          <cell r="CR486">
            <v>0</v>
          </cell>
        </row>
        <row r="487">
          <cell r="A487" t="str">
            <v>Окраска ограждений</v>
          </cell>
          <cell r="CR487">
            <v>0</v>
          </cell>
        </row>
        <row r="488">
          <cell r="A488" t="str">
            <v>Установка скамеек</v>
          </cell>
          <cell r="CR488">
            <v>0</v>
          </cell>
        </row>
        <row r="489">
          <cell r="A489" t="str">
            <v>Смена замка</v>
          </cell>
          <cell r="CR489">
            <v>0</v>
          </cell>
        </row>
        <row r="490">
          <cell r="A490" t="str">
            <v>Установка замка</v>
          </cell>
          <cell r="CR490">
            <v>0</v>
          </cell>
        </row>
        <row r="491">
          <cell r="A491" t="str">
            <v>Смена петель</v>
          </cell>
          <cell r="CR491">
            <v>0</v>
          </cell>
        </row>
        <row r="492">
          <cell r="A492" t="str">
            <v>Установка ушек</v>
          </cell>
          <cell r="CR492">
            <v>0</v>
          </cell>
        </row>
        <row r="493">
          <cell r="A493" t="str">
            <v>Смена ручек</v>
          </cell>
          <cell r="CR493">
            <v>0</v>
          </cell>
        </row>
        <row r="494">
          <cell r="A494" t="str">
            <v>Установка номера дома</v>
          </cell>
          <cell r="CR494">
            <v>0</v>
          </cell>
        </row>
        <row r="495">
          <cell r="A495" t="str">
            <v>Установка табличек</v>
          </cell>
          <cell r="CR495">
            <v>0</v>
          </cell>
        </row>
        <row r="496">
          <cell r="A496" t="str">
            <v>Установка досок объявлений</v>
          </cell>
          <cell r="CR496">
            <v>0</v>
          </cell>
        </row>
        <row r="497">
          <cell r="A497" t="str">
            <v>Установка информационных щитов</v>
          </cell>
          <cell r="CR497">
            <v>0</v>
          </cell>
        </row>
        <row r="498">
          <cell r="A498" t="str">
            <v>Ремонт мусоропроводных клапанов</v>
          </cell>
          <cell r="CR498">
            <v>0</v>
          </cell>
        </row>
        <row r="499">
          <cell r="A499" t="str">
            <v>Установка мусоропроводных клапанов</v>
          </cell>
          <cell r="CR499">
            <v>0</v>
          </cell>
        </row>
        <row r="500">
          <cell r="A500" t="str">
            <v>Установка урн новых</v>
          </cell>
          <cell r="CR500">
            <v>0</v>
          </cell>
        </row>
        <row r="501">
          <cell r="A501" t="str">
            <v>Установка урн </v>
          </cell>
          <cell r="CR501">
            <v>0</v>
          </cell>
        </row>
        <row r="502">
          <cell r="A502" t="str">
            <v>Ремонт контейнеров</v>
          </cell>
          <cell r="CR502">
            <v>0</v>
          </cell>
        </row>
        <row r="503">
          <cell r="A503" t="str">
            <v>Покраска контейнеров</v>
          </cell>
          <cell r="CR503">
            <v>0</v>
          </cell>
        </row>
        <row r="504">
          <cell r="A504" t="str">
            <v>Покраска контейнерной площадки</v>
          </cell>
          <cell r="CR504">
            <v>0</v>
          </cell>
        </row>
        <row r="505">
          <cell r="A505" t="str">
            <v>Окраска детской площадки</v>
          </cell>
          <cell r="CR505">
            <v>0</v>
          </cell>
        </row>
        <row r="506">
          <cell r="A506" t="str">
            <v>Установка бельевой площадки</v>
          </cell>
          <cell r="CR506">
            <v>0</v>
          </cell>
        </row>
        <row r="507">
          <cell r="A507" t="str">
            <v>Ямочный ремонт</v>
          </cell>
          <cell r="CR507">
            <v>0</v>
          </cell>
        </row>
        <row r="508">
          <cell r="A508" t="str">
            <v>Благоустройство двора</v>
          </cell>
          <cell r="CR508">
            <v>0</v>
          </cell>
        </row>
        <row r="509">
          <cell r="A509" t="str">
            <v>Покраска ограждений тумб</v>
          </cell>
          <cell r="CR509">
            <v>0</v>
          </cell>
        </row>
        <row r="510">
          <cell r="A510" t="str">
            <v>Установка елки</v>
          </cell>
          <cell r="CR510">
            <v>0</v>
          </cell>
        </row>
        <row r="511">
          <cell r="A511" t="str">
            <v>Обследование дома</v>
          </cell>
          <cell r="CR511">
            <v>0</v>
          </cell>
        </row>
        <row r="512">
          <cell r="A512" t="str">
            <v>Ремонт замков, доводчиков</v>
          </cell>
          <cell r="CR512">
            <v>0</v>
          </cell>
        </row>
        <row r="513">
          <cell r="A513" t="str">
            <v>Техническое обслуживание АППЗ и ДУ</v>
          </cell>
          <cell r="CR513">
            <v>0</v>
          </cell>
        </row>
        <row r="514">
          <cell r="A514" t="str">
            <v>Обслуживание насосной станции</v>
          </cell>
          <cell r="CR514">
            <v>0</v>
          </cell>
        </row>
        <row r="515">
          <cell r="A515" t="str">
            <v>Ремонтные работы приборов учета</v>
          </cell>
          <cell r="CR515">
            <v>0</v>
          </cell>
        </row>
        <row r="516">
          <cell r="A516" t="str">
            <v>Обслуживание ИТП (общедовое имущество)</v>
          </cell>
          <cell r="CR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R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R518">
            <v>5706.796610169492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R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R520">
            <v>0</v>
          </cell>
        </row>
        <row r="521">
          <cell r="A521" t="str">
            <v>Замер  сопротивления изоляции электропроводки</v>
          </cell>
          <cell r="CR521">
            <v>4732.559322033899</v>
          </cell>
        </row>
        <row r="522">
          <cell r="A522" t="str">
            <v>Мойка и дезинфекция стволов мусоропровода</v>
          </cell>
          <cell r="CR522">
            <v>0</v>
          </cell>
        </row>
        <row r="523">
          <cell r="A523" t="str">
            <v>Устройство узла учета тепловой энергии и теплоносителя</v>
          </cell>
          <cell r="CR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R524">
            <v>0</v>
          </cell>
        </row>
        <row r="525">
          <cell r="A525" t="str">
            <v>Ремонт межпанельных швов</v>
          </cell>
          <cell r="CR525">
            <v>0</v>
          </cell>
        </row>
        <row r="526">
          <cell r="A526" t="str">
            <v>Замена подъездных оконных блоков</v>
          </cell>
          <cell r="CR526">
            <v>0</v>
          </cell>
        </row>
        <row r="527">
          <cell r="A527" t="str">
            <v>Замена подъездных эл.щитовых, замена светильников</v>
          </cell>
          <cell r="CR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R528">
            <v>0</v>
          </cell>
        </row>
        <row r="529">
          <cell r="A529" t="str">
            <v>Огнезащита деревянных конструкций жилых домов</v>
          </cell>
          <cell r="CR529">
            <v>0</v>
          </cell>
        </row>
        <row r="530">
          <cell r="A530" t="str">
            <v>Изготовление техпаспортов</v>
          </cell>
          <cell r="CR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R531">
            <v>21810.64603489543</v>
          </cell>
        </row>
        <row r="532">
          <cell r="A532" t="str">
            <v>3. Расходы по содержанию домового хозяйства и придомовой территории</v>
          </cell>
          <cell r="CR532">
            <v>60437.178704894424</v>
          </cell>
        </row>
        <row r="533">
          <cell r="A533" t="str">
            <v>   3.1. Услуги сторонних организаций:</v>
          </cell>
          <cell r="CR533">
            <v>16803.270000000004</v>
          </cell>
        </row>
        <row r="534">
          <cell r="A534" t="str">
            <v>Вывоз твердых бытовых отходов</v>
          </cell>
          <cell r="CR534">
            <v>11087.530000000002</v>
          </cell>
        </row>
        <row r="535">
          <cell r="A535" t="str">
            <v>Обследование дымоходов и вентканалов</v>
          </cell>
          <cell r="CR535">
            <v>3263.5400000000004</v>
          </cell>
        </row>
        <row r="536">
          <cell r="A536" t="str">
            <v>Дезинсекция и дератизация</v>
          </cell>
          <cell r="CR536">
            <v>2452.1999999999994</v>
          </cell>
        </row>
        <row r="537">
          <cell r="A537" t="str">
            <v>Обслуживание ВДГО</v>
          </cell>
          <cell r="CR537">
            <v>0</v>
          </cell>
        </row>
        <row r="538">
          <cell r="A538" t="str">
            <v>Затраты по содержанию лифтов</v>
          </cell>
          <cell r="CR538">
            <v>0</v>
          </cell>
        </row>
        <row r="539">
          <cell r="A539" t="str">
            <v>    3.2.Услуги жилищных предприятий:</v>
          </cell>
          <cell r="CR539">
            <v>43633.90870489442</v>
          </cell>
        </row>
        <row r="540">
          <cell r="A540" t="str">
            <v>Уборка придомовой территории</v>
          </cell>
          <cell r="CR540">
            <v>37559.81860489442</v>
          </cell>
        </row>
        <row r="541">
          <cell r="A541" t="str">
            <v>Уборка мусоропровода</v>
          </cell>
          <cell r="CR541">
            <v>0</v>
          </cell>
        </row>
        <row r="542">
          <cell r="A542" t="str">
            <v>Уборка лестничных клеток</v>
          </cell>
          <cell r="CR542">
            <v>0</v>
          </cell>
        </row>
        <row r="543">
          <cell r="A543" t="str">
            <v>Вывоз крупногабаритного мусора</v>
          </cell>
          <cell r="CR543">
            <v>6074.0901</v>
          </cell>
        </row>
        <row r="544">
          <cell r="A544" t="str">
            <v>4.Общеэксплуатационные расходы:</v>
          </cell>
          <cell r="CR544">
            <v>10340.239648886796</v>
          </cell>
        </row>
        <row r="545">
          <cell r="CR545">
            <v>30032.69157627119</v>
          </cell>
        </row>
        <row r="546">
          <cell r="CR546">
            <v>13480.857000000002</v>
          </cell>
        </row>
        <row r="547">
          <cell r="CR547">
            <v>13426.452000000001</v>
          </cell>
        </row>
        <row r="548">
          <cell r="CR548">
            <v>0</v>
          </cell>
        </row>
        <row r="549">
          <cell r="CR549">
            <v>54.405</v>
          </cell>
        </row>
        <row r="550">
          <cell r="CR550">
            <v>12784.62372881356</v>
          </cell>
        </row>
        <row r="551">
          <cell r="CR551">
            <v>12422.861016949153</v>
          </cell>
        </row>
        <row r="552">
          <cell r="CR552">
            <v>361.7627118644068</v>
          </cell>
        </row>
        <row r="553">
          <cell r="CR553">
            <v>3767.210847457627</v>
          </cell>
        </row>
        <row r="554">
          <cell r="A554" t="str">
            <v>Итого расходов</v>
          </cell>
          <cell r="CR554">
            <v>174067.33223613427</v>
          </cell>
        </row>
        <row r="555">
          <cell r="A555" t="str">
            <v>Прочие расходы</v>
          </cell>
          <cell r="CR555">
            <v>1843.6021181936953</v>
          </cell>
        </row>
        <row r="556">
          <cell r="A556" t="str">
            <v>Итого стоимость услуг без НДС</v>
          </cell>
          <cell r="CR556">
            <v>175910.93435432797</v>
          </cell>
        </row>
        <row r="557">
          <cell r="A557" t="str">
            <v>НДС 18%</v>
          </cell>
          <cell r="CR557">
            <v>31663.968183779034</v>
          </cell>
        </row>
        <row r="558">
          <cell r="A558" t="str">
            <v>Стоимость услуг по содержанию и ремонту жилья с НДС</v>
          </cell>
          <cell r="CR558">
            <v>207574.902538107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R560">
            <v>-16497.9295501968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38">
      <selection activeCell="A204" sqref="A204"/>
    </sheetView>
  </sheetViews>
  <sheetFormatPr defaultColWidth="9.140625" defaultRowHeight="12.75"/>
  <cols>
    <col min="1" max="1" width="80.7109375" style="2" customWidth="1"/>
    <col min="2" max="2" width="17.28125" style="2" bestFit="1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'[1]год'!CR362</f>
        <v>Харьковская 103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'[1]год'!CR363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'[1]год'!CR364</f>
        <v>27139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'[1]год'!CR365</f>
        <v>218777.49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'[1]год'!CR366</f>
        <v>219554.2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'[1]год'!CR367</f>
        <v>53853.05699481866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'[1]год'!CR368</f>
        <v>51050.92999999999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'[1]год'!CR369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'[1]год'!CR370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'[1]год'!CR371</f>
        <v>273417.2629879102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'[1]год'!CR372</f>
        <v>29164.41699481866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'[1]год'!CR374</f>
        <v>-82340.29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'[1]год'!CR375</f>
        <v>51446.576271186445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'[1]год'!CR376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'[1]год'!CR377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'[1]год'!CR378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'[1]год'!CR379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'[1]год'!CR380</f>
        <v>6032.245762711865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'[1]год'!CR381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'[1]год'!CR382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'[1]год'!CR383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'[1]год'!CR384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'[1]год'!CR385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'[1]год'!CR386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'[1]год'!CR387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'[1]год'!CR388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'[1]год'!CR389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'[1]год'!CR390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'[1]год'!CR391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'[1]год'!CR392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'[1]год'!CR393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'[1]год'!CR394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'[1]год'!CR395</f>
        <v>714.0593220338984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'[1]год'!CR396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'[1]год'!CR397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'[1]год'!CR398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'[1]год'!CR399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'[1]год'!CR400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'[1]год'!CR401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'[1]год'!CR402</f>
        <v>0</v>
      </c>
    </row>
    <row r="46" spans="1:2" s="28" customFormat="1" ht="12.75">
      <c r="A46" s="27" t="str">
        <f>'[1]год'!A403</f>
        <v>Замена стояка ХВС</v>
      </c>
      <c r="B46" s="23">
        <f>'[1]год'!CR403</f>
        <v>2145.3898305084745</v>
      </c>
    </row>
    <row r="47" spans="1:2" s="28" customFormat="1" ht="12.75" hidden="1">
      <c r="A47" s="27" t="str">
        <f>'[1]год'!A404</f>
        <v>Ремонт ввода ХВС</v>
      </c>
      <c r="B47" s="23">
        <f>'[1]год'!CR404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'[1]год'!CR405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'[1]год'!CR406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'[1]год'!CR407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'[1]год'!CR408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'[1]год'!CR409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'[1]год'!CR410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'[1]год'!CR411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'[1]год'!CR412</f>
        <v>0</v>
      </c>
    </row>
    <row r="56" spans="1:2" s="28" customFormat="1" ht="12.75">
      <c r="A56" s="27" t="str">
        <f>'[1]год'!A413</f>
        <v>Смена вентиля, сгона ХВС</v>
      </c>
      <c r="B56" s="23">
        <f>'[1]год'!CR413</f>
        <v>2162.822033898305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'[1]год'!CR414</f>
        <v>0</v>
      </c>
    </row>
    <row r="58" spans="1:2" s="28" customFormat="1" ht="12.75">
      <c r="A58" s="27" t="str">
        <f>'[1]год'!A415</f>
        <v>Смена сгона</v>
      </c>
      <c r="B58" s="23">
        <f>'[1]год'!CR415</f>
        <v>2927.991525423729</v>
      </c>
    </row>
    <row r="59" spans="1:2" s="28" customFormat="1" ht="12.75" hidden="1">
      <c r="A59" s="27" t="str">
        <f>'[1]год'!A416</f>
        <v>Смена вентиля ХВС</v>
      </c>
      <c r="B59" s="23">
        <f>'[1]год'!CR416</f>
        <v>0</v>
      </c>
    </row>
    <row r="60" spans="1:2" s="28" customFormat="1" ht="12.75">
      <c r="A60" s="27" t="str">
        <f>'[1]год'!A417</f>
        <v>Смена вентиля </v>
      </c>
      <c r="B60" s="23">
        <f>'[1]год'!CR417</f>
        <v>5666.322033898306</v>
      </c>
    </row>
    <row r="61" spans="1:2" s="28" customFormat="1" ht="12.75" hidden="1">
      <c r="A61" s="27" t="str">
        <f>'[1]год'!A418</f>
        <v>Смена арматуры ГВС</v>
      </c>
      <c r="B61" s="23">
        <f>'[1]год'!CR418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'[1]год'!CR419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'[1]год'!CR420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'[1]год'!CR421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'[1]год'!CR422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'[1]год'!CR423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'[1]год'!CR424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'[1]год'!CR425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'[1]год'!CR426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'[1]год'!CR427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'[1]год'!CR428</f>
        <v>15324.0593220339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'[1]год'!CR429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'[1]год'!CR430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'[1]год'!CR431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'[1]год'!CR432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'[1]год'!CR433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'[1]год'!CR434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'[1]год'!CR435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'[1]год'!CR436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'[1]год'!CR437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'[1]год'!CR438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'[1]год'!CR439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'[1]год'!CR440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'[1]год'!CR441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'[1]год'!CR442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'[1]год'!CR443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'[1]год'!CR444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'[1]год'!CR445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'[1]год'!CR446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'[1]год'!CR447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'[1]год'!CR448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'[1]год'!CR449</f>
        <v>5627.669491525424</v>
      </c>
    </row>
    <row r="93" spans="1:2" s="28" customFormat="1" ht="12.75" hidden="1">
      <c r="A93" s="27" t="str">
        <f>'[1]год'!A450</f>
        <v>Опрессовка  ЦО</v>
      </c>
      <c r="B93" s="23">
        <f>'[1]год'!CR450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'[1]год'!CR451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'[1]год'!CR452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'[1]год'!CR453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'[1]год'!CR454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'[1]год'!CR455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'[1]год'!CR456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'[1]год'!CR457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'[1]год'!CR458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'[1]год'!CR459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'[1]год'!CR460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'[1]год'!CR461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'[1]год'!CR462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'[1]год'!CR463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'[1]год'!CR464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'[1]год'!CR465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'[1]год'!CR466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'[1]год'!CR467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'[1]год'!CR468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'[1]год'!CR469</f>
        <v>133.82203389830508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'[1]год'!CR470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'[1]год'!CR471</f>
        <v>0</v>
      </c>
    </row>
    <row r="115" spans="1:2" s="28" customFormat="1" ht="12.75">
      <c r="A115" s="27" t="str">
        <f>'[1]год'!A472</f>
        <v>Малярные работы</v>
      </c>
      <c r="B115" s="23">
        <f>'[1]год'!CR472</f>
        <v>272.83898305084745</v>
      </c>
    </row>
    <row r="116" spans="1:2" s="28" customFormat="1" ht="12.75" hidden="1">
      <c r="A116" s="27" t="str">
        <f>'[1]год'!A473</f>
        <v>Ремонт фасада</v>
      </c>
      <c r="B116" s="23">
        <f>'[1]год'!CR473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'[1]год'!CR474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'[1]год'!CR475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'[1]год'!CR476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'[1]год'!CR477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'[1]год'!CR478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'[1]год'!CR479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'[1]год'!CR480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'[1]год'!CR481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'[1]год'!CR482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'[1]год'!CR483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'[1]год'!CR484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'[1]год'!CR485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'[1]год'!CR486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'[1]год'!CR487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'[1]год'!CR488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'[1]год'!CR489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'[1]год'!CR490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'[1]год'!CR491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'[1]год'!CR492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'[1]год'!CR493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'[1]год'!CR494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'[1]год'!CR495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'[1]год'!CR496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'[1]год'!CR497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'[1]год'!CR498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'[1]год'!CR499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'[1]год'!CR500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'[1]год'!CR501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'[1]год'!CR502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'[1]год'!CR503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'[1]год'!CR504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'[1]год'!CR505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'[1]год'!CR506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'[1]год'!CR507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'[1]год'!CR508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'[1]год'!CR509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'[1]год'!CR510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'[1]год'!CR511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'[1]год'!CR512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'[1]год'!CR513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'[1]год'!CR514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'[1]год'!CR515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'[1]год'!CR516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'[1]год'!CR517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'[1]год'!CR518</f>
        <v>5706.796610169492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'[1]год'!CR519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'[1]год'!CR520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'[1]год'!CR521</f>
        <v>4732.559322033899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'[1]год'!CR522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'[1]год'!CR523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'[1]год'!CR524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'[1]год'!CR525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'[1]год'!CR526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'[1]год'!CR527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'[1]год'!CR528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'[1]год'!CR529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'[1]год'!CR530</f>
        <v>0</v>
      </c>
    </row>
    <row r="174" spans="1:95" s="33" customFormat="1" ht="16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'[1]год'!CR531</f>
        <v>21810.64603489543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'[1]год'!CR532</f>
        <v>60437.178704894424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'[1]год'!CR533</f>
        <v>16803.270000000004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'[1]год'!CR534</f>
        <v>11087.530000000002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'[1]год'!CR535</f>
        <v>3263.5400000000004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'[1]год'!CR536</f>
        <v>2452.1999999999994</v>
      </c>
    </row>
    <row r="180" spans="1:2" ht="12.75" hidden="1">
      <c r="A180" s="36" t="str">
        <f>'[1]год'!A537</f>
        <v>Обслуживание ВДГО</v>
      </c>
      <c r="B180" s="41">
        <f>'[1]год'!CR537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'[1]год'!CR538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'[1]год'!CR539</f>
        <v>43633.90870489442</v>
      </c>
    </row>
    <row r="183" spans="1:2" ht="12.75">
      <c r="A183" s="36" t="str">
        <f>'[1]год'!A540</f>
        <v>Уборка придомовой территории</v>
      </c>
      <c r="B183" s="37">
        <f>'[1]год'!CR540</f>
        <v>37559.81860489442</v>
      </c>
    </row>
    <row r="184" spans="1:2" ht="12.75" hidden="1">
      <c r="A184" s="36" t="str">
        <f>'[1]год'!A541</f>
        <v>Уборка мусоропровода</v>
      </c>
      <c r="B184" s="37">
        <f>'[1]год'!CR541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'[1]год'!CR542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'[1]год'!CR543</f>
        <v>6074.0901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'[1]год'!CR544</f>
        <v>10340.239648886796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4.25" customHeight="1">
      <c r="A188" s="17" t="s">
        <v>3</v>
      </c>
      <c r="B188" s="26">
        <f>'[1]год'!CR545</f>
        <v>30032.69157627119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'[1]год'!CR546</f>
        <v>13480.857000000002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'[1]год'!CR547</f>
        <v>13426.452000000001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'[1]год'!CR548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'[1]год'!CR549</f>
        <v>54.405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'[1]год'!CR550</f>
        <v>12784.62372881356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'[1]год'!CR551</f>
        <v>12422.861016949153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'[1]год'!CR552</f>
        <v>361.7627118644068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'[1]год'!CR553</f>
        <v>3767.210847457627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'[1]год'!CR554</f>
        <v>174067.33223613427</v>
      </c>
    </row>
    <row r="198" spans="1:2" ht="12.75">
      <c r="A198" s="36" t="str">
        <f>'[1]год'!A555</f>
        <v>Прочие расходы</v>
      </c>
      <c r="B198" s="37">
        <f>'[1]год'!CR555</f>
        <v>1843.6021181936953</v>
      </c>
    </row>
    <row r="199" spans="1:2" ht="12.75">
      <c r="A199" s="17" t="str">
        <f>'[1]год'!A556</f>
        <v>Итого стоимость услуг без НДС</v>
      </c>
      <c r="B199" s="26">
        <f>'[1]год'!CR556</f>
        <v>175910.93435432797</v>
      </c>
    </row>
    <row r="200" spans="1:2" ht="12.75" hidden="1">
      <c r="A200" s="36" t="str">
        <f>'[1]год'!A557</f>
        <v>НДС 18%</v>
      </c>
      <c r="B200" s="37">
        <f>'[1]год'!CR557</f>
        <v>31663.968183779034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'[1]год'!CR558</f>
        <v>207574.902538107</v>
      </c>
    </row>
    <row r="202" spans="1:2" ht="12.75" hidden="1">
      <c r="A202" s="44" t="str">
        <f>'[1]год'!A559</f>
        <v>Стоимость услуг с учетом сальдо</v>
      </c>
      <c r="B202" s="45">
        <f>'[1]год'!CR559</f>
        <v>0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'[1]год'!CR560</f>
        <v>-16497.9295501968</v>
      </c>
    </row>
    <row r="204" spans="1:6" ht="25.5">
      <c r="A204" s="50" t="s">
        <v>12</v>
      </c>
      <c r="B204" s="50"/>
      <c r="C204" s="51"/>
      <c r="D204" s="51"/>
      <c r="E204" s="51"/>
      <c r="F204" s="51"/>
    </row>
    <row r="205" spans="1:6" ht="12.75">
      <c r="A205" s="1"/>
      <c r="B205" s="50"/>
      <c r="C205" s="51"/>
      <c r="D205" s="51"/>
      <c r="E205" s="51"/>
      <c r="F205" s="5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40">
      <selection activeCell="B66" sqref="B66"/>
    </sheetView>
  </sheetViews>
  <sheetFormatPr defaultColWidth="9.140625" defaultRowHeight="12.75"/>
  <cols>
    <col min="1" max="1" width="80.7109375" style="0" customWidth="1"/>
    <col min="2" max="2" width="17.28125" style="0" bestFit="1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'[1]год'!CR362</f>
        <v>Харьковская 103</v>
      </c>
    </row>
    <row r="6" spans="1:2" ht="12.75">
      <c r="A6" s="9" t="str">
        <f>'[1]год'!A363</f>
        <v>Статьи доходов</v>
      </c>
      <c r="B6" s="10" t="str">
        <f>'[1]год'!CR363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'[1]год'!CR364</f>
        <v>27139</v>
      </c>
    </row>
    <row r="8" spans="1:2" ht="12.75">
      <c r="A8" s="17" t="str">
        <f>'[1]год'!A365</f>
        <v>Начислено населению</v>
      </c>
      <c r="B8" s="14">
        <f>'[1]год'!CR365</f>
        <v>218777.49</v>
      </c>
    </row>
    <row r="9" spans="1:2" ht="12.75">
      <c r="A9" s="17" t="str">
        <f>'[1]год'!A366</f>
        <v>Поступление населения</v>
      </c>
      <c r="B9" s="14">
        <f>'[1]год'!CR366</f>
        <v>219554.2</v>
      </c>
    </row>
    <row r="10" spans="1:2" ht="12.75">
      <c r="A10" s="18" t="str">
        <f>'[1]год'!A367</f>
        <v>Начислено арендаторам</v>
      </c>
      <c r="B10" s="19">
        <f>'[1]год'!CR367</f>
        <v>53853.05699481866</v>
      </c>
    </row>
    <row r="11" spans="1:2" ht="12.75">
      <c r="A11" s="18" t="str">
        <f>'[1]год'!A368</f>
        <v>Поступление арендаторов</v>
      </c>
      <c r="B11" s="19">
        <f>'[1]год'!CR368</f>
        <v>51050.92999999999</v>
      </c>
    </row>
    <row r="12" spans="1:2" ht="12.75">
      <c r="A12" s="20" t="str">
        <f>'[1]год'!A369</f>
        <v>Начислено за рекламу</v>
      </c>
      <c r="B12" s="19">
        <f>'[1]год'!CR369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'[1]год'!CR370</f>
        <v>2812.13298791019</v>
      </c>
    </row>
    <row r="14" spans="1:2" ht="12.75">
      <c r="A14" s="17" t="str">
        <f>'[1]год'!A371</f>
        <v>Поступление</v>
      </c>
      <c r="B14" s="19">
        <f>'[1]год'!CR371</f>
        <v>273417.2629879102</v>
      </c>
    </row>
    <row r="15" spans="1:2" ht="12.75">
      <c r="A15" s="18" t="str">
        <f>'[1]год'!A372</f>
        <v>Задолженность на 31.12.2013 г.</v>
      </c>
      <c r="B15" s="19">
        <f>'[1]год'!CR372</f>
        <v>29164.41699481866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'[1]год'!CR374</f>
        <v>-82340.29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'[1]год'!CR375</f>
        <v>51446.576271186445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'[1]год'!CR380</f>
        <v>6032.245762711865</v>
      </c>
    </row>
    <row r="20" spans="1:2" ht="12.75">
      <c r="A20" s="27" t="str">
        <f>'[1]год'!A395</f>
        <v>Ремонт водосточных труб</v>
      </c>
      <c r="B20" s="23">
        <f>'[1]год'!CR395</f>
        <v>714.0593220338984</v>
      </c>
    </row>
    <row r="21" spans="1:2" ht="12.75">
      <c r="A21" s="27" t="str">
        <f>'[1]год'!A403</f>
        <v>Замена стояка ХВС</v>
      </c>
      <c r="B21" s="23">
        <f>'[1]год'!CR403</f>
        <v>2145.3898305084745</v>
      </c>
    </row>
    <row r="22" spans="1:2" ht="12.75">
      <c r="A22" s="27" t="str">
        <f>'[1]год'!A413</f>
        <v>Смена вентиля, сгона ХВС</v>
      </c>
      <c r="B22" s="23">
        <f>'[1]год'!CR413</f>
        <v>2162.822033898305</v>
      </c>
    </row>
    <row r="23" spans="1:2" ht="12.75">
      <c r="A23" s="27" t="str">
        <f>'[1]год'!A415</f>
        <v>Смена сгона</v>
      </c>
      <c r="B23" s="23">
        <f>'[1]год'!CR415</f>
        <v>2927.991525423729</v>
      </c>
    </row>
    <row r="24" spans="1:2" ht="12.75">
      <c r="A24" s="27" t="str">
        <f>'[1]год'!A417</f>
        <v>Смена вентиля </v>
      </c>
      <c r="B24" s="23">
        <f>'[1]год'!CR417</f>
        <v>5666.322033898306</v>
      </c>
    </row>
    <row r="25" spans="1:2" ht="12.75">
      <c r="A25" s="27" t="str">
        <f>'[1]год'!A428</f>
        <v>Смена канализационной трубы</v>
      </c>
      <c r="B25" s="23">
        <f>'[1]год'!CR428</f>
        <v>15324.0593220339</v>
      </c>
    </row>
    <row r="26" spans="1:2" ht="12.75">
      <c r="A26" s="27" t="str">
        <f>'[1]год'!A449</f>
        <v>Опрессовка и промывка ЦО</v>
      </c>
      <c r="B26" s="23">
        <f>'[1]год'!CR449</f>
        <v>5627.669491525424</v>
      </c>
    </row>
    <row r="27" spans="1:2" ht="12.75">
      <c r="A27" s="27" t="str">
        <f>'[1]год'!A469</f>
        <v>Установка почтовых ящиков</v>
      </c>
      <c r="B27" s="23">
        <f>'[1]год'!CR469</f>
        <v>133.82203389830508</v>
      </c>
    </row>
    <row r="28" spans="1:2" ht="12.75">
      <c r="A28" s="27" t="str">
        <f>'[1]год'!A472</f>
        <v>Малярные работы</v>
      </c>
      <c r="B28" s="23">
        <f>'[1]год'!CR472</f>
        <v>272.83898305084745</v>
      </c>
    </row>
    <row r="29" spans="1:2" ht="12.75">
      <c r="A29" s="29" t="str">
        <f>'[1]год'!A518</f>
        <v>Техническое обслуживание приборов учета тепловой энергии</v>
      </c>
      <c r="B29" s="23">
        <f>'[1]год'!CR518</f>
        <v>5706.796610169492</v>
      </c>
    </row>
    <row r="30" spans="1:2" ht="12.75">
      <c r="A30" s="29" t="str">
        <f>'[1]год'!A521</f>
        <v>Замер  сопротивления изоляции электропроводки</v>
      </c>
      <c r="B30" s="23">
        <f>'[1]год'!CR521</f>
        <v>4732.559322033899</v>
      </c>
    </row>
    <row r="31" spans="1:2" ht="12.75">
      <c r="A31" s="31" t="str">
        <f>'[1]год'!A531</f>
        <v>2. Расходы по техническому обслуживанию, в т.ч. аварийно-ремонтная служба</v>
      </c>
      <c r="B31" s="26">
        <f>'[1]год'!CR531</f>
        <v>21810.64603489543</v>
      </c>
    </row>
    <row r="32" spans="1:2" ht="12.75">
      <c r="A32" s="25" t="str">
        <f>'[1]год'!A532</f>
        <v>3. Расходы по содержанию домового хозяйства и придомовой территории</v>
      </c>
      <c r="B32" s="26">
        <f>'[1]год'!CR532</f>
        <v>60437.178704894424</v>
      </c>
    </row>
    <row r="33" spans="1:2" ht="12.75">
      <c r="A33" s="17" t="str">
        <f>'[1]год'!A533</f>
        <v>   3.1. Услуги сторонних организаций:</v>
      </c>
      <c r="B33" s="26">
        <f>'[1]год'!CR533</f>
        <v>16803.270000000004</v>
      </c>
    </row>
    <row r="34" spans="1:2" ht="12.75">
      <c r="A34" s="36" t="str">
        <f>'[1]год'!A534</f>
        <v>Вывоз твердых бытовых отходов</v>
      </c>
      <c r="B34" s="37">
        <f>'[1]год'!CR534</f>
        <v>11087.530000000002</v>
      </c>
    </row>
    <row r="35" spans="1:2" ht="12.75">
      <c r="A35" s="38" t="str">
        <f>'[1]год'!A535</f>
        <v>Обследование дымоходов и вентканалов</v>
      </c>
      <c r="B35" s="37">
        <f>'[1]год'!CR535</f>
        <v>3263.5400000000004</v>
      </c>
    </row>
    <row r="36" spans="1:2" ht="12.75">
      <c r="A36" s="36" t="str">
        <f>'[1]год'!A536</f>
        <v>Дезинсекция и дератизация</v>
      </c>
      <c r="B36" s="37">
        <f>'[1]год'!CR536</f>
        <v>2452.1999999999994</v>
      </c>
    </row>
    <row r="37" spans="1:2" ht="12.75">
      <c r="A37" s="17" t="str">
        <f>'[1]год'!A539</f>
        <v>    3.2.Услуги жилищных предприятий:</v>
      </c>
      <c r="B37" s="26">
        <f>'[1]год'!CR539</f>
        <v>43633.90870489442</v>
      </c>
    </row>
    <row r="38" spans="1:2" ht="12.75">
      <c r="A38" s="36" t="str">
        <f>'[1]год'!A540</f>
        <v>Уборка придомовой территории</v>
      </c>
      <c r="B38" s="37">
        <f>'[1]год'!CR540</f>
        <v>37559.81860489442</v>
      </c>
    </row>
    <row r="39" spans="1:2" ht="12.75">
      <c r="A39" s="36" t="str">
        <f>'[1]год'!A543</f>
        <v>Вывоз крупногабаритного мусора</v>
      </c>
      <c r="B39" s="37">
        <f>'[1]год'!CR543</f>
        <v>6074.0901</v>
      </c>
    </row>
    <row r="40" spans="1:2" ht="12.75">
      <c r="A40" s="17" t="str">
        <f>'[1]год'!A544</f>
        <v>4.Общеэксплуатационные расходы:</v>
      </c>
      <c r="B40" s="26">
        <f>'[1]год'!CR544</f>
        <v>10340.239648886796</v>
      </c>
    </row>
    <row r="41" spans="1:2" ht="12.75">
      <c r="A41" s="17" t="s">
        <v>3</v>
      </c>
      <c r="B41" s="26">
        <f>'[1]год'!CR545</f>
        <v>30032.69157627119</v>
      </c>
    </row>
    <row r="42" spans="1:2" ht="12.75">
      <c r="A42" s="36" t="s">
        <v>4</v>
      </c>
      <c r="B42" s="37">
        <f>'[1]год'!CR546</f>
        <v>13480.857000000002</v>
      </c>
    </row>
    <row r="43" spans="1:2" ht="12.75">
      <c r="A43" s="36" t="s">
        <v>5</v>
      </c>
      <c r="B43" s="37">
        <f>'[1]год'!CR547</f>
        <v>13426.452000000001</v>
      </c>
    </row>
    <row r="44" spans="1:2" ht="12.75">
      <c r="A44" s="36" t="s">
        <v>7</v>
      </c>
      <c r="B44" s="37">
        <f>'[1]год'!CR549</f>
        <v>54.405</v>
      </c>
    </row>
    <row r="45" spans="1:2" ht="12.75">
      <c r="A45" s="36" t="s">
        <v>8</v>
      </c>
      <c r="B45" s="37">
        <f>'[1]год'!CR550</f>
        <v>12784.62372881356</v>
      </c>
    </row>
    <row r="46" spans="1:2" ht="12.75">
      <c r="A46" s="36" t="s">
        <v>9</v>
      </c>
      <c r="B46" s="37">
        <f>'[1]год'!CR551</f>
        <v>12422.861016949153</v>
      </c>
    </row>
    <row r="47" spans="1:2" ht="25.5">
      <c r="A47" s="36" t="s">
        <v>10</v>
      </c>
      <c r="B47" s="37">
        <f>'[1]год'!CR552</f>
        <v>361.7627118644068</v>
      </c>
    </row>
    <row r="48" spans="1:2" ht="12.75">
      <c r="A48" s="36" t="s">
        <v>11</v>
      </c>
      <c r="B48" s="37">
        <f>'[1]год'!CR553</f>
        <v>3767.210847457627</v>
      </c>
    </row>
    <row r="49" spans="1:2" ht="12.75">
      <c r="A49" s="17" t="str">
        <f>'[1]год'!A554</f>
        <v>Итого расходов</v>
      </c>
      <c r="B49" s="26">
        <f>'[1]год'!CR554</f>
        <v>174067.33223613427</v>
      </c>
    </row>
    <row r="50" spans="1:2" ht="12.75">
      <c r="A50" s="36" t="str">
        <f>'[1]год'!A555</f>
        <v>Прочие расходы</v>
      </c>
      <c r="B50" s="37">
        <f>'[1]год'!CR555</f>
        <v>1843.6021181936953</v>
      </c>
    </row>
    <row r="51" spans="1:2" ht="12.75">
      <c r="A51" s="17" t="str">
        <f>'[1]год'!A556</f>
        <v>Итого стоимость услуг без НДС</v>
      </c>
      <c r="B51" s="26">
        <f>'[1]год'!CR556</f>
        <v>175910.93435432797</v>
      </c>
    </row>
    <row r="52" spans="1:2" ht="12.75" hidden="1">
      <c r="A52" s="36" t="str">
        <f>'[1]год'!A557</f>
        <v>НДС 18%</v>
      </c>
      <c r="B52" s="37">
        <f>'[1]год'!CR557</f>
        <v>31663.968183779034</v>
      </c>
    </row>
    <row r="53" spans="1:2" ht="12.75">
      <c r="A53" s="17" t="str">
        <f>'[1]год'!A558</f>
        <v>Стоимость услуг по содержанию и ремонту жилья с НДС</v>
      </c>
      <c r="B53" s="26">
        <f>'[1]год'!CR558</f>
        <v>207574.902538107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2">
        <f>'[1]год'!CR560</f>
        <v>-16497.9295501968</v>
      </c>
    </row>
    <row r="55" spans="1:2" ht="25.5">
      <c r="A55" s="17" t="s">
        <v>13</v>
      </c>
      <c r="B55" s="53">
        <v>8125.27</v>
      </c>
    </row>
    <row r="56" spans="1:2" ht="25.5">
      <c r="A56" s="17" t="s">
        <v>14</v>
      </c>
      <c r="B56" s="53">
        <f>B54+B55</f>
        <v>-8372.6595501968</v>
      </c>
    </row>
    <row r="57" ht="25.5">
      <c r="A57" s="50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2014-08-06T05:52:13Z</cp:lastPrinted>
  <dcterms:created xsi:type="dcterms:W3CDTF">2014-07-09T11:39:08Z</dcterms:created>
  <dcterms:modified xsi:type="dcterms:W3CDTF">2014-08-07T04:03:38Z</dcterms:modified>
  <cp:category/>
  <cp:version/>
  <cp:contentType/>
  <cp:contentStatus/>
</cp:coreProperties>
</file>