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600" windowHeight="11760" activeTab="1"/>
  </bookViews>
  <sheets>
    <sheet name="Б 50-1" sheetId="1" r:id="rId1"/>
    <sheet name="с перерасчетом по ТБО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B59" i="2"/>
  <c r="A5"/>
  <c r="A4"/>
  <c r="A5" i="1"/>
  <c r="A4"/>
</calcChain>
</file>

<file path=xl/sharedStrings.xml><?xml version="1.0" encoding="utf-8"?>
<sst xmlns="http://schemas.openxmlformats.org/spreadsheetml/2006/main" count="112" uniqueCount="55">
  <si>
    <t>Справочно: Отклонение от сметной стоимости  связано с выполнением  работ на основании акта весеннего осмотра, и заявлений жильцов:,электромонтажные работы- 5135, подготовка к отопительному сезону-4914, плотницкие работы-4006. Превышение затрат сверх плана по очистке кровли на 576 связано с обильными снегопадами. С 01.01.2013г. произошла реорганизация МУП УЖХ г. Уфы и МУП ЕРКЦ, в связи, с чем изменились затраты и функции управляющей организации.Сохранен резервный фонд. Неосвоенные денежные средства будут учитываться при формировании тарифа на следующий год.</t>
  </si>
  <si>
    <t>Адрес многоквартирного жилого дома</t>
  </si>
  <si>
    <t>Бакалинская 50/1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</si>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</sst>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" fontId="0" fillId="0" borderId="0" xfId="0" applyNumberFormat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1" fontId="2" fillId="2" borderId="0" xfId="0" applyNumberFormat="1" applyFont="1" applyFill="1" applyBorder="1" applyAlignment="1">
      <alignment wrapText="1"/>
    </xf>
    <xf numFmtId="3" fontId="0" fillId="2" borderId="0" xfId="0" applyNumberFormat="1" applyFill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_D/&#1054;&#1083;&#1100;&#1075;&#1072;/&#1087;&#1086;&#1089;&#1083;&#1077;&#1076;&#1085;&#1077;&#1077;%20&#1084;&#1072;&#1088;&#1089;&#1077;&#1083;&#1100;/&#1046;&#1069;&#1059;%2060/&#1054;&#1090;&#1095;&#1077;&#1090;%20&#1087;&#1086;%20&#1076;&#1086;&#1084;&#1072;&#1084;%20&#1079;&#1072;%202013&#1075;/&#1054;&#1090;&#1095;&#1077;&#1090;&#1099;%20&#1076;&#1083;&#1103;%20&#1076;&#1086;&#1084;&#1082;&#1086;&#1084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  <sheetName val="дом учет 2013г факт"/>
      <sheetName val="Ст Зл 28-2"/>
      <sheetName val="Ст Зл 28-1"/>
      <sheetName val="Ст Зл 28"/>
      <sheetName val="Ст Зл 26"/>
      <sheetName val="Ст Зл 24"/>
      <sheetName val="Ст Зл 22 1В"/>
      <sheetName val="Ст Зл 22 1Б"/>
      <sheetName val="Ст Зл 22 1А"/>
      <sheetName val="Ст Зл 20-2"/>
      <sheetName val="Ст Зл 20-1"/>
      <sheetName val="Ст Зл 20"/>
      <sheetName val="Ст Зл 15"/>
      <sheetName val="Ст Зл 11"/>
      <sheetName val="Ст Зл 9"/>
      <sheetName val="Ст Зл 8"/>
      <sheetName val="Ст Зл 7"/>
      <sheetName val="Ст Зл 5-3"/>
      <sheetName val="Ст Зл-5"/>
      <sheetName val="О.20"/>
      <sheetName val="О 19"/>
      <sheetName val="О 18"/>
      <sheetName val="О 17"/>
      <sheetName val="О 16-1"/>
      <sheetName val="О 16"/>
      <sheetName val="О 14"/>
      <sheetName val="О 8"/>
      <sheetName val="О 7-1"/>
      <sheetName val="О 7"/>
      <sheetName val="О 6"/>
      <sheetName val="О 5-1"/>
      <sheetName val="О 5"/>
      <sheetName val="М 155-4"/>
      <sheetName val="М 155-3"/>
      <sheetName val="М 155-2"/>
      <sheetName val="М 155-1"/>
      <sheetName val="М 155"/>
      <sheetName val="М 153-3"/>
      <sheetName val="М 153-2"/>
      <sheetName val="М 153-1"/>
      <sheetName val="М 153"/>
      <sheetName val="М 151"/>
      <sheetName val="М 145-1"/>
      <sheetName val="М 141"/>
      <sheetName val="К 22"/>
      <sheetName val="К 16"/>
      <sheetName val="К 14"/>
      <sheetName val="К 12"/>
      <sheetName val="К 10"/>
      <sheetName val="К 9"/>
      <sheetName val="К 7"/>
      <sheetName val="К 4"/>
      <sheetName val="Г.25-3"/>
      <sheetName val="Г 25-2"/>
      <sheetName val="Г 25-1"/>
      <sheetName val="Г 25"/>
      <sheetName val="Г23-1"/>
      <sheetName val="Г 23"/>
      <sheetName val="Г 21-3"/>
      <sheetName val="Г 21-2"/>
      <sheetName val="Г 21"/>
      <sheetName val="Г 19-5"/>
      <sheetName val="Г 19-4"/>
      <sheetName val="Г 19-1"/>
      <sheetName val="Г 19"/>
      <sheetName val="Г 17-2"/>
      <sheetName val="Г 17-1"/>
      <sheetName val="Г 17"/>
      <sheetName val="Г 11"/>
      <sheetName val="Г 5"/>
      <sheetName val="Г 3"/>
      <sheetName val="Б 19-1"/>
      <sheetName val="Барг 19"/>
      <sheetName val="Барг 6"/>
      <sheetName val="Б 70-2"/>
      <sheetName val="Б 70-1"/>
      <sheetName val="Б 70"/>
      <sheetName val="Б 68-4"/>
      <sheetName val="Б 68-3"/>
      <sheetName val="Б 68-2"/>
      <sheetName val="Б 68-1"/>
      <sheetName val="Б 68"/>
      <sheetName val="Б 66-5"/>
      <sheetName val="Б 66-4"/>
      <sheetName val="Б 66-3"/>
      <sheetName val="Б 66-2"/>
      <sheetName val="Б 66-1"/>
      <sheetName val="Б 66"/>
      <sheetName val="Б 62"/>
      <sheetName val="Б 60-3"/>
      <sheetName val="Б 60-2"/>
      <sheetName val="Б 60-1"/>
      <sheetName val="Б 60"/>
      <sheetName val="Б 50-1"/>
      <sheetName val="Б 50"/>
      <sheetName val="Б 38"/>
      <sheetName val="Б 36"/>
      <sheetName val="А 27"/>
      <sheetName val="А 26"/>
      <sheetName val="А 25"/>
      <sheetName val="А 24-1"/>
      <sheetName val="А 24"/>
      <sheetName val="А 22-1"/>
      <sheetName val="А 20"/>
      <sheetName val="А 18"/>
    </sheetNames>
    <sheetDataSet>
      <sheetData sheetId="0" refreshError="1"/>
      <sheetData sheetId="1" refreshError="1">
        <row r="1">
          <cell r="A1" t="str">
            <v>ОТЧЕТ</v>
          </cell>
        </row>
        <row r="2">
          <cell r="A2" t="str">
            <v xml:space="preserve"> стоимости работ по содержанию и ремонту общедомового имущества за 2013 год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10"/>
  <sheetViews>
    <sheetView topLeftCell="A46" workbookViewId="0">
      <selection activeCell="B51" sqref="B51"/>
    </sheetView>
  </sheetViews>
  <sheetFormatPr defaultRowHeight="12.75"/>
  <cols>
    <col min="1" max="1" width="63.42578125" style="1" customWidth="1"/>
    <col min="2" max="2" width="20.5703125" style="13" customWidth="1"/>
    <col min="3" max="16384" width="9.140625" style="1"/>
  </cols>
  <sheetData>
    <row r="4" spans="1:2">
      <c r="A4" s="22" t="str">
        <f>'[1]дом учет 2013г факт'!A1</f>
        <v>ОТЧЕТ</v>
      </c>
      <c r="B4" s="23"/>
    </row>
    <row r="5" spans="1:2">
      <c r="A5" s="24" t="str">
        <f>'[1]дом учет 2013г факт'!A2</f>
        <v xml:space="preserve"> стоимости работ по содержанию и ремонту общедомового имущества за 2013 год </v>
      </c>
      <c r="B5" s="23"/>
    </row>
    <row r="6" spans="1:2">
      <c r="A6" s="2"/>
      <c r="B6" s="3"/>
    </row>
    <row r="8" spans="1:2">
      <c r="A8" s="4" t="s">
        <v>1</v>
      </c>
      <c r="B8" s="5" t="s">
        <v>2</v>
      </c>
    </row>
    <row r="9" spans="1:2">
      <c r="A9" s="4" t="s">
        <v>3</v>
      </c>
      <c r="B9" s="5" t="s">
        <v>4</v>
      </c>
    </row>
    <row r="10" spans="1:2">
      <c r="A10" s="6" t="s">
        <v>5</v>
      </c>
      <c r="B10" s="7">
        <v>66929</v>
      </c>
    </row>
    <row r="11" spans="1:2">
      <c r="A11" s="6" t="s">
        <v>6</v>
      </c>
      <c r="B11" s="7">
        <v>1252311.7999999998</v>
      </c>
    </row>
    <row r="12" spans="1:2" ht="15" customHeight="1">
      <c r="A12" s="6" t="s">
        <v>7</v>
      </c>
      <c r="B12" s="7">
        <v>1202015.27</v>
      </c>
    </row>
    <row r="13" spans="1:2">
      <c r="A13" s="6" t="s">
        <v>8</v>
      </c>
      <c r="B13" s="7">
        <v>6852.3316062176164</v>
      </c>
    </row>
    <row r="14" spans="1:2">
      <c r="A14" s="6" t="s">
        <v>9</v>
      </c>
      <c r="B14" s="7">
        <v>5237.4784110535402</v>
      </c>
    </row>
    <row r="15" spans="1:2">
      <c r="A15" s="6" t="s">
        <v>10</v>
      </c>
      <c r="B15" s="7">
        <v>1207252.7484110536</v>
      </c>
    </row>
    <row r="16" spans="1:2">
      <c r="A16" s="6" t="s">
        <v>11</v>
      </c>
      <c r="B16" s="7">
        <v>118840.38319516391</v>
      </c>
    </row>
    <row r="17" spans="1:2">
      <c r="A17" s="8" t="s">
        <v>12</v>
      </c>
      <c r="B17" s="9" t="s">
        <v>4</v>
      </c>
    </row>
    <row r="18" spans="1:2">
      <c r="A18" s="6" t="s">
        <v>13</v>
      </c>
      <c r="B18" s="7">
        <v>341509</v>
      </c>
    </row>
    <row r="19" spans="1:2" ht="13.5" customHeight="1">
      <c r="A19" s="8" t="s">
        <v>14</v>
      </c>
      <c r="B19" s="9">
        <v>309695.77966101695</v>
      </c>
    </row>
    <row r="20" spans="1:2" ht="25.5">
      <c r="A20" s="6" t="s">
        <v>15</v>
      </c>
      <c r="B20" s="7">
        <v>91177.372881355943</v>
      </c>
    </row>
    <row r="21" spans="1:2" ht="25.5">
      <c r="A21" s="6" t="s">
        <v>16</v>
      </c>
      <c r="B21" s="7">
        <v>4709.906779661017</v>
      </c>
    </row>
    <row r="22" spans="1:2" ht="18" customHeight="1">
      <c r="A22" s="6" t="s">
        <v>17</v>
      </c>
      <c r="B22" s="7">
        <v>7044.5847457627124</v>
      </c>
    </row>
    <row r="23" spans="1:2" ht="19.5" customHeight="1">
      <c r="A23" s="6" t="s">
        <v>18</v>
      </c>
      <c r="B23" s="7">
        <v>17369.652542372885</v>
      </c>
    </row>
    <row r="24" spans="1:2" ht="18" customHeight="1">
      <c r="A24" s="6" t="s">
        <v>19</v>
      </c>
      <c r="B24" s="7">
        <v>58188.991525423742</v>
      </c>
    </row>
    <row r="25" spans="1:2" ht="15.75" customHeight="1">
      <c r="A25" s="6" t="s">
        <v>20</v>
      </c>
      <c r="B25" s="7">
        <v>21478.932203389832</v>
      </c>
    </row>
    <row r="26" spans="1:2" ht="15.75" customHeight="1">
      <c r="A26" s="6" t="s">
        <v>21</v>
      </c>
      <c r="B26" s="7">
        <v>22177.932203389832</v>
      </c>
    </row>
    <row r="27" spans="1:2">
      <c r="A27" s="6" t="s">
        <v>22</v>
      </c>
      <c r="B27" s="7">
        <v>32145.25423728814</v>
      </c>
    </row>
    <row r="28" spans="1:2" ht="12.75" customHeight="1">
      <c r="A28" s="6" t="s">
        <v>23</v>
      </c>
      <c r="B28" s="7">
        <v>7589.3559322033907</v>
      </c>
    </row>
    <row r="29" spans="1:2" ht="15.75" customHeight="1">
      <c r="A29" s="6" t="s">
        <v>24</v>
      </c>
      <c r="B29" s="7">
        <v>8003.110169491526</v>
      </c>
    </row>
    <row r="30" spans="1:2" ht="17.25" customHeight="1">
      <c r="A30" s="6" t="s">
        <v>25</v>
      </c>
      <c r="B30" s="7">
        <v>25659.347457627118</v>
      </c>
    </row>
    <row r="31" spans="1:2" ht="27" customHeight="1">
      <c r="A31" s="6" t="s">
        <v>26</v>
      </c>
      <c r="B31" s="7">
        <v>3934.9322033898311</v>
      </c>
    </row>
    <row r="32" spans="1:2" ht="19.5" customHeight="1">
      <c r="A32" s="6" t="s">
        <v>27</v>
      </c>
      <c r="B32" s="7">
        <v>10216.406779661018</v>
      </c>
    </row>
    <row r="33" spans="1:2" ht="28.5" customHeight="1">
      <c r="A33" s="8" t="s">
        <v>28</v>
      </c>
      <c r="B33" s="9">
        <v>33635.003114416628</v>
      </c>
    </row>
    <row r="34" spans="1:2" ht="30" customHeight="1">
      <c r="A34" s="8" t="s">
        <v>29</v>
      </c>
      <c r="B34" s="9">
        <v>328288.62461610627</v>
      </c>
    </row>
    <row r="35" spans="1:2">
      <c r="A35" s="6" t="s">
        <v>30</v>
      </c>
      <c r="B35" s="7">
        <v>178577.60593220341</v>
      </c>
    </row>
    <row r="36" spans="1:2">
      <c r="A36" s="6" t="s">
        <v>31</v>
      </c>
      <c r="B36" s="7">
        <v>55113.880000000005</v>
      </c>
    </row>
    <row r="37" spans="1:2">
      <c r="A37" s="6" t="s">
        <v>32</v>
      </c>
      <c r="B37" s="7">
        <v>4660.32</v>
      </c>
    </row>
    <row r="38" spans="1:2">
      <c r="A38" s="6" t="s">
        <v>33</v>
      </c>
      <c r="B38" s="7">
        <v>4872.9039999999995</v>
      </c>
    </row>
    <row r="39" spans="1:2">
      <c r="A39" s="6" t="s">
        <v>34</v>
      </c>
      <c r="B39" s="7">
        <v>2633.8559322033898</v>
      </c>
    </row>
    <row r="40" spans="1:2">
      <c r="A40" s="6" t="s">
        <v>35</v>
      </c>
      <c r="B40" s="7">
        <v>111296.64600000001</v>
      </c>
    </row>
    <row r="41" spans="1:2" ht="13.5" customHeight="1">
      <c r="A41" s="6" t="s">
        <v>36</v>
      </c>
      <c r="B41" s="7">
        <v>102722.40000000001</v>
      </c>
    </row>
    <row r="42" spans="1:2" ht="15" customHeight="1">
      <c r="A42" s="6" t="s">
        <v>37</v>
      </c>
      <c r="B42" s="7">
        <v>8380</v>
      </c>
    </row>
    <row r="43" spans="1:2" ht="16.5" customHeight="1">
      <c r="A43" s="6" t="s">
        <v>38</v>
      </c>
      <c r="B43" s="7">
        <v>194.24600000000001</v>
      </c>
    </row>
    <row r="44" spans="1:2">
      <c r="A44" s="6" t="s">
        <v>39</v>
      </c>
      <c r="B44" s="7">
        <v>149711.01868390283</v>
      </c>
    </row>
    <row r="45" spans="1:2">
      <c r="A45" s="6" t="s">
        <v>40</v>
      </c>
      <c r="B45" s="7">
        <v>34666.344539290476</v>
      </c>
    </row>
    <row r="46" spans="1:2" ht="12" customHeight="1">
      <c r="A46" s="6" t="s">
        <v>41</v>
      </c>
      <c r="B46" s="7">
        <v>84905.08694461234</v>
      </c>
    </row>
    <row r="47" spans="1:2" ht="14.25" customHeight="1">
      <c r="A47" s="6" t="s">
        <v>42</v>
      </c>
      <c r="B47" s="7">
        <v>30139.587199999998</v>
      </c>
    </row>
    <row r="48" spans="1:2">
      <c r="A48" s="8" t="s">
        <v>43</v>
      </c>
      <c r="B48" s="9">
        <v>26605.048071334477</v>
      </c>
    </row>
    <row r="49" spans="1:2" ht="25.5">
      <c r="A49" s="8" t="s">
        <v>44</v>
      </c>
      <c r="B49" s="9">
        <v>130625.43630508476</v>
      </c>
    </row>
    <row r="50" spans="1:2">
      <c r="A50" s="6" t="s">
        <v>45</v>
      </c>
      <c r="B50" s="7">
        <v>53062.504000000001</v>
      </c>
    </row>
    <row r="51" spans="1:2">
      <c r="A51" s="6" t="s">
        <v>46</v>
      </c>
      <c r="B51" s="7">
        <v>62027.569661016962</v>
      </c>
    </row>
    <row r="52" spans="1:2" ht="25.5">
      <c r="A52" s="6" t="s">
        <v>47</v>
      </c>
      <c r="B52" s="7">
        <v>59036.806949152553</v>
      </c>
    </row>
    <row r="53" spans="1:2" ht="25.5">
      <c r="A53" s="6" t="s">
        <v>48</v>
      </c>
      <c r="B53" s="7">
        <v>2990.7627118644068</v>
      </c>
    </row>
    <row r="54" spans="1:2" ht="25.5">
      <c r="A54" s="6" t="s">
        <v>49</v>
      </c>
      <c r="B54" s="7">
        <v>15535.362644067798</v>
      </c>
    </row>
    <row r="55" spans="1:2">
      <c r="A55" s="8" t="s">
        <v>50</v>
      </c>
      <c r="B55" s="9">
        <v>828849.89176795911</v>
      </c>
    </row>
    <row r="56" spans="1:2">
      <c r="A56" s="8" t="s">
        <v>51</v>
      </c>
      <c r="B56" s="9">
        <v>978042.87228619168</v>
      </c>
    </row>
    <row r="57" spans="1:2">
      <c r="A57" s="8" t="s">
        <v>52</v>
      </c>
      <c r="B57" s="9">
        <v>570718.87612486188</v>
      </c>
    </row>
    <row r="58" spans="1:2" customFormat="1" ht="38.25">
      <c r="A58" s="20" t="s">
        <v>53</v>
      </c>
      <c r="B58" s="21">
        <v>26785.22</v>
      </c>
    </row>
    <row r="59" spans="1:2" customFormat="1" ht="25.5">
      <c r="A59" s="20" t="s">
        <v>54</v>
      </c>
      <c r="B59" s="21">
        <v>597504.09612486186</v>
      </c>
    </row>
    <row r="60" spans="1:2" ht="72" customHeight="1">
      <c r="A60" s="25" t="s">
        <v>0</v>
      </c>
      <c r="B60" s="26"/>
    </row>
    <row r="61" spans="1:2">
      <c r="A61" s="10"/>
      <c r="B61" s="11"/>
    </row>
    <row r="62" spans="1:2" s="15" customFormat="1">
      <c r="A62" s="14"/>
    </row>
    <row r="63" spans="1:2" s="15" customFormat="1">
      <c r="A63" s="14"/>
    </row>
    <row r="64" spans="1:2" s="15" customFormat="1">
      <c r="A64" s="16"/>
    </row>
    <row r="65" spans="1:2" s="15" customFormat="1">
      <c r="A65" s="16"/>
    </row>
    <row r="66" spans="1:2" s="15" customFormat="1"/>
    <row r="67" spans="1:2" s="15" customFormat="1"/>
    <row r="68" spans="1:2" s="15" customFormat="1"/>
    <row r="69" spans="1:2" s="15" customFormat="1"/>
    <row r="70" spans="1:2" s="15" customFormat="1"/>
    <row r="71" spans="1:2" s="15" customFormat="1"/>
    <row r="72" spans="1:2" s="15" customFormat="1"/>
    <row r="73" spans="1:2" s="15" customFormat="1"/>
    <row r="74" spans="1:2" s="15" customFormat="1"/>
    <row r="75" spans="1:2" s="15" customFormat="1">
      <c r="B75" s="17"/>
    </row>
    <row r="76" spans="1:2" s="15" customFormat="1">
      <c r="B76" s="17"/>
    </row>
    <row r="77" spans="1:2" s="15" customFormat="1">
      <c r="B77" s="17"/>
    </row>
    <row r="78" spans="1:2">
      <c r="B78" s="12"/>
    </row>
    <row r="79" spans="1:2">
      <c r="B79" s="12"/>
    </row>
    <row r="80" spans="1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</sheetData>
  <mergeCells count="3">
    <mergeCell ref="A4:B4"/>
    <mergeCell ref="A5:B5"/>
    <mergeCell ref="A60:B60"/>
  </mergeCells>
  <pageMargins left="0.75" right="0.75" top="1" bottom="1" header="0.5" footer="0.5"/>
  <pageSetup paperSize="9" scale="6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10"/>
  <sheetViews>
    <sheetView tabSelected="1" topLeftCell="A44" workbookViewId="0">
      <selection activeCell="A60" sqref="A60:B60"/>
    </sheetView>
  </sheetViews>
  <sheetFormatPr defaultRowHeight="12.75"/>
  <cols>
    <col min="1" max="1" width="63.42578125" style="1" customWidth="1"/>
    <col min="2" max="2" width="20.5703125" style="13" customWidth="1"/>
    <col min="3" max="16384" width="9.140625" style="1"/>
  </cols>
  <sheetData>
    <row r="4" spans="1:2">
      <c r="A4" s="22" t="str">
        <f>'[1]дом учет 2013г факт'!A1</f>
        <v>ОТЧЕТ</v>
      </c>
      <c r="B4" s="23"/>
    </row>
    <row r="5" spans="1:2">
      <c r="A5" s="24" t="str">
        <f>'[1]дом учет 2013г факт'!A2</f>
        <v xml:space="preserve"> стоимости работ по содержанию и ремонту общедомового имущества за 2013 год </v>
      </c>
      <c r="B5" s="23"/>
    </row>
    <row r="6" spans="1:2">
      <c r="A6" s="19"/>
      <c r="B6" s="18"/>
    </row>
    <row r="8" spans="1:2">
      <c r="A8" s="4" t="s">
        <v>1</v>
      </c>
      <c r="B8" s="5" t="s">
        <v>2</v>
      </c>
    </row>
    <row r="9" spans="1:2">
      <c r="A9" s="4" t="s">
        <v>3</v>
      </c>
      <c r="B9" s="5" t="s">
        <v>4</v>
      </c>
    </row>
    <row r="10" spans="1:2">
      <c r="A10" s="6" t="s">
        <v>5</v>
      </c>
      <c r="B10" s="7">
        <v>66929</v>
      </c>
    </row>
    <row r="11" spans="1:2">
      <c r="A11" s="6" t="s">
        <v>6</v>
      </c>
      <c r="B11" s="7">
        <v>1252311.7999999998</v>
      </c>
    </row>
    <row r="12" spans="1:2" ht="15" customHeight="1">
      <c r="A12" s="6" t="s">
        <v>7</v>
      </c>
      <c r="B12" s="7">
        <v>1202015.27</v>
      </c>
    </row>
    <row r="13" spans="1:2">
      <c r="A13" s="6" t="s">
        <v>8</v>
      </c>
      <c r="B13" s="7">
        <v>6852.3316062176164</v>
      </c>
    </row>
    <row r="14" spans="1:2">
      <c r="A14" s="6" t="s">
        <v>9</v>
      </c>
      <c r="B14" s="7">
        <v>5237.4784110535402</v>
      </c>
    </row>
    <row r="15" spans="1:2">
      <c r="A15" s="6" t="s">
        <v>10</v>
      </c>
      <c r="B15" s="7">
        <v>1207252.7484110536</v>
      </c>
    </row>
    <row r="16" spans="1:2">
      <c r="A16" s="6" t="s">
        <v>11</v>
      </c>
      <c r="B16" s="7">
        <v>118840.38319516391</v>
      </c>
    </row>
    <row r="17" spans="1:2">
      <c r="A17" s="8" t="s">
        <v>12</v>
      </c>
      <c r="B17" s="9" t="s">
        <v>4</v>
      </c>
    </row>
    <row r="18" spans="1:2">
      <c r="A18" s="6" t="s">
        <v>13</v>
      </c>
      <c r="B18" s="7">
        <v>341509</v>
      </c>
    </row>
    <row r="19" spans="1:2" ht="13.5" customHeight="1">
      <c r="A19" s="8" t="s">
        <v>14</v>
      </c>
      <c r="B19" s="9">
        <v>309695.77966101695</v>
      </c>
    </row>
    <row r="20" spans="1:2" ht="25.5">
      <c r="A20" s="6" t="s">
        <v>15</v>
      </c>
      <c r="B20" s="7">
        <v>91177.372881355943</v>
      </c>
    </row>
    <row r="21" spans="1:2" ht="25.5">
      <c r="A21" s="6" t="s">
        <v>16</v>
      </c>
      <c r="B21" s="7">
        <v>4709.906779661017</v>
      </c>
    </row>
    <row r="22" spans="1:2" ht="18" customHeight="1">
      <c r="A22" s="6" t="s">
        <v>17</v>
      </c>
      <c r="B22" s="7">
        <v>7044.5847457627124</v>
      </c>
    </row>
    <row r="23" spans="1:2" ht="19.5" customHeight="1">
      <c r="A23" s="6" t="s">
        <v>18</v>
      </c>
      <c r="B23" s="7">
        <v>17369.652542372885</v>
      </c>
    </row>
    <row r="24" spans="1:2" ht="18" customHeight="1">
      <c r="A24" s="6" t="s">
        <v>19</v>
      </c>
      <c r="B24" s="7">
        <v>58188.991525423742</v>
      </c>
    </row>
    <row r="25" spans="1:2" ht="15.75" customHeight="1">
      <c r="A25" s="6" t="s">
        <v>20</v>
      </c>
      <c r="B25" s="7">
        <v>21478.932203389832</v>
      </c>
    </row>
    <row r="26" spans="1:2" ht="15.75" customHeight="1">
      <c r="A26" s="6" t="s">
        <v>21</v>
      </c>
      <c r="B26" s="7">
        <v>22177.932203389832</v>
      </c>
    </row>
    <row r="27" spans="1:2">
      <c r="A27" s="6" t="s">
        <v>22</v>
      </c>
      <c r="B27" s="7">
        <v>32145.25423728814</v>
      </c>
    </row>
    <row r="28" spans="1:2" ht="12.75" customHeight="1">
      <c r="A28" s="6" t="s">
        <v>23</v>
      </c>
      <c r="B28" s="7">
        <v>7589.3559322033907</v>
      </c>
    </row>
    <row r="29" spans="1:2" ht="15.75" customHeight="1">
      <c r="A29" s="6" t="s">
        <v>24</v>
      </c>
      <c r="B29" s="7">
        <v>8003.110169491526</v>
      </c>
    </row>
    <row r="30" spans="1:2" ht="17.25" customHeight="1">
      <c r="A30" s="6" t="s">
        <v>25</v>
      </c>
      <c r="B30" s="7">
        <v>25659.347457627118</v>
      </c>
    </row>
    <row r="31" spans="1:2" ht="27" customHeight="1">
      <c r="A31" s="6" t="s">
        <v>26</v>
      </c>
      <c r="B31" s="7">
        <v>3934.9322033898311</v>
      </c>
    </row>
    <row r="32" spans="1:2" ht="19.5" customHeight="1">
      <c r="A32" s="6" t="s">
        <v>27</v>
      </c>
      <c r="B32" s="7">
        <v>10216.406779661018</v>
      </c>
    </row>
    <row r="33" spans="1:2" ht="28.5" customHeight="1">
      <c r="A33" s="8" t="s">
        <v>28</v>
      </c>
      <c r="B33" s="9">
        <v>33635.003114416628</v>
      </c>
    </row>
    <row r="34" spans="1:2" ht="30" customHeight="1">
      <c r="A34" s="8" t="s">
        <v>29</v>
      </c>
      <c r="B34" s="9">
        <v>328288.62461610627</v>
      </c>
    </row>
    <row r="35" spans="1:2">
      <c r="A35" s="6" t="s">
        <v>30</v>
      </c>
      <c r="B35" s="7">
        <v>178577.60593220341</v>
      </c>
    </row>
    <row r="36" spans="1:2">
      <c r="A36" s="6" t="s">
        <v>31</v>
      </c>
      <c r="B36" s="7">
        <v>55113.880000000005</v>
      </c>
    </row>
    <row r="37" spans="1:2">
      <c r="A37" s="6" t="s">
        <v>32</v>
      </c>
      <c r="B37" s="7">
        <v>4660.32</v>
      </c>
    </row>
    <row r="38" spans="1:2">
      <c r="A38" s="6" t="s">
        <v>33</v>
      </c>
      <c r="B38" s="7">
        <v>4872.9039999999995</v>
      </c>
    </row>
    <row r="39" spans="1:2">
      <c r="A39" s="6" t="s">
        <v>34</v>
      </c>
      <c r="B39" s="7">
        <v>2633.8559322033898</v>
      </c>
    </row>
    <row r="40" spans="1:2">
      <c r="A40" s="6" t="s">
        <v>35</v>
      </c>
      <c r="B40" s="7">
        <v>111296.64600000001</v>
      </c>
    </row>
    <row r="41" spans="1:2" ht="13.5" customHeight="1">
      <c r="A41" s="6" t="s">
        <v>36</v>
      </c>
      <c r="B41" s="7">
        <v>102722.40000000001</v>
      </c>
    </row>
    <row r="42" spans="1:2" ht="15" customHeight="1">
      <c r="A42" s="6" t="s">
        <v>37</v>
      </c>
      <c r="B42" s="7">
        <v>8380</v>
      </c>
    </row>
    <row r="43" spans="1:2" ht="16.5" customHeight="1">
      <c r="A43" s="6" t="s">
        <v>38</v>
      </c>
      <c r="B43" s="7">
        <v>194.24600000000001</v>
      </c>
    </row>
    <row r="44" spans="1:2">
      <c r="A44" s="6" t="s">
        <v>39</v>
      </c>
      <c r="B44" s="7">
        <v>149711.01868390283</v>
      </c>
    </row>
    <row r="45" spans="1:2">
      <c r="A45" s="6" t="s">
        <v>40</v>
      </c>
      <c r="B45" s="7">
        <v>34666.344539290476</v>
      </c>
    </row>
    <row r="46" spans="1:2" ht="12" customHeight="1">
      <c r="A46" s="6" t="s">
        <v>41</v>
      </c>
      <c r="B46" s="7">
        <v>84905.08694461234</v>
      </c>
    </row>
    <row r="47" spans="1:2" ht="14.25" customHeight="1">
      <c r="A47" s="6" t="s">
        <v>42</v>
      </c>
      <c r="B47" s="7">
        <v>30139.587199999998</v>
      </c>
    </row>
    <row r="48" spans="1:2">
      <c r="A48" s="8" t="s">
        <v>43</v>
      </c>
      <c r="B48" s="9">
        <v>26605.048071334477</v>
      </c>
    </row>
    <row r="49" spans="1:2" ht="25.5">
      <c r="A49" s="8" t="s">
        <v>44</v>
      </c>
      <c r="B49" s="9">
        <v>130625.43630508476</v>
      </c>
    </row>
    <row r="50" spans="1:2">
      <c r="A50" s="6" t="s">
        <v>45</v>
      </c>
      <c r="B50" s="7">
        <v>53062.504000000001</v>
      </c>
    </row>
    <row r="51" spans="1:2">
      <c r="A51" s="6" t="s">
        <v>46</v>
      </c>
      <c r="B51" s="7">
        <v>62027.569661016962</v>
      </c>
    </row>
    <row r="52" spans="1:2" ht="25.5">
      <c r="A52" s="6" t="s">
        <v>47</v>
      </c>
      <c r="B52" s="7">
        <v>59036.806949152553</v>
      </c>
    </row>
    <row r="53" spans="1:2" ht="25.5">
      <c r="A53" s="6" t="s">
        <v>48</v>
      </c>
      <c r="B53" s="7">
        <v>2990.7627118644068</v>
      </c>
    </row>
    <row r="54" spans="1:2" ht="25.5">
      <c r="A54" s="6" t="s">
        <v>49</v>
      </c>
      <c r="B54" s="7">
        <v>15535.362644067798</v>
      </c>
    </row>
    <row r="55" spans="1:2">
      <c r="A55" s="8" t="s">
        <v>50</v>
      </c>
      <c r="B55" s="9">
        <v>828849.89176795911</v>
      </c>
    </row>
    <row r="56" spans="1:2">
      <c r="A56" s="8" t="s">
        <v>51</v>
      </c>
      <c r="B56" s="9">
        <v>978042.87228619168</v>
      </c>
    </row>
    <row r="57" spans="1:2">
      <c r="A57" s="8" t="s">
        <v>52</v>
      </c>
      <c r="B57" s="9">
        <v>570718.87612486188</v>
      </c>
    </row>
    <row r="58" spans="1:2" customFormat="1" ht="38.25">
      <c r="A58" s="20" t="s">
        <v>53</v>
      </c>
      <c r="B58" s="21">
        <v>31683.55</v>
      </c>
    </row>
    <row r="59" spans="1:2" customFormat="1" ht="25.5">
      <c r="A59" s="20" t="s">
        <v>54</v>
      </c>
      <c r="B59" s="21">
        <f>B57+B58</f>
        <v>602402.42612486193</v>
      </c>
    </row>
    <row r="60" spans="1:2" ht="72" customHeight="1">
      <c r="A60" s="25" t="s">
        <v>0</v>
      </c>
      <c r="B60" s="26"/>
    </row>
    <row r="61" spans="1:2">
      <c r="A61" s="10"/>
      <c r="B61" s="11"/>
    </row>
    <row r="62" spans="1:2" s="15" customFormat="1">
      <c r="A62" s="14"/>
    </row>
    <row r="63" spans="1:2" s="15" customFormat="1">
      <c r="A63" s="14"/>
    </row>
    <row r="64" spans="1:2" s="15" customFormat="1">
      <c r="A64" s="16"/>
    </row>
    <row r="65" spans="1:2" s="15" customFormat="1">
      <c r="A65" s="16"/>
    </row>
    <row r="66" spans="1:2" s="15" customFormat="1"/>
    <row r="67" spans="1:2" s="15" customFormat="1"/>
    <row r="68" spans="1:2" s="15" customFormat="1"/>
    <row r="69" spans="1:2" s="15" customFormat="1"/>
    <row r="70" spans="1:2" s="15" customFormat="1"/>
    <row r="71" spans="1:2" s="15" customFormat="1"/>
    <row r="72" spans="1:2" s="15" customFormat="1"/>
    <row r="73" spans="1:2" s="15" customFormat="1"/>
    <row r="74" spans="1:2" s="15" customFormat="1"/>
    <row r="75" spans="1:2" s="15" customFormat="1">
      <c r="B75" s="17"/>
    </row>
    <row r="76" spans="1:2" s="15" customFormat="1">
      <c r="B76" s="17"/>
    </row>
    <row r="77" spans="1:2" s="15" customFormat="1">
      <c r="B77" s="17"/>
    </row>
    <row r="78" spans="1:2">
      <c r="B78" s="12"/>
    </row>
    <row r="79" spans="1:2">
      <c r="B79" s="12"/>
    </row>
    <row r="80" spans="1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</sheetData>
  <mergeCells count="3">
    <mergeCell ref="A4:B4"/>
    <mergeCell ref="A5:B5"/>
    <mergeCell ref="A60:B60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 50-1</vt:lpstr>
      <vt:lpstr>с перерасчетом по ТБО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2014-06-30T05:00:32Z</dcterms:created>
  <dcterms:modified xsi:type="dcterms:W3CDTF">2014-08-04T10:46:18Z</dcterms:modified>
</cp:coreProperties>
</file>