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<sst xmlns="http://schemas.openxmlformats.org/spreadsheetml/2006/main" count="62" uniqueCount="60">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</sst>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B50" sqref="B50:D50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594314</v>
      </c>
      <c r="C8" s="24">
        <v>653746</v>
      </c>
      <c r="D8" s="24">
        <f>SUM(B8:C8)</f>
        <v>1248060</v>
      </c>
    </row>
    <row r="9" spans="1:4" ht="12.75">
      <c r="A9" s="7" t="s">
        <v>6</v>
      </c>
      <c r="B9" s="24">
        <v>18079</v>
      </c>
      <c r="C9" s="24">
        <v>19887</v>
      </c>
      <c r="D9" s="24">
        <f>SUM(B9:C9)</f>
        <v>37966</v>
      </c>
    </row>
    <row r="10" spans="1:4" ht="12.75">
      <c r="A10" s="7" t="s">
        <v>7</v>
      </c>
      <c r="B10" s="24">
        <v>153</v>
      </c>
      <c r="C10" s="24">
        <v>168</v>
      </c>
      <c r="D10" s="24">
        <f>SUM(B10:C10)</f>
        <v>321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5">
        <v>-284097</v>
      </c>
      <c r="C12" s="34"/>
      <c r="D12" s="34"/>
    </row>
    <row r="13" spans="1:4" ht="12.75">
      <c r="A13" s="10" t="s">
        <v>10</v>
      </c>
      <c r="B13" s="26">
        <f>SUM(B14:B33)</f>
        <v>47935</v>
      </c>
      <c r="C13" s="26">
        <f>SUM(C14:C33)</f>
        <v>0</v>
      </c>
      <c r="D13" s="26">
        <f>SUM(D14:D33)</f>
        <v>47935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>
      <c r="A28" s="12" t="s">
        <v>25</v>
      </c>
      <c r="B28" s="32">
        <v>38715</v>
      </c>
      <c r="C28" s="32"/>
      <c r="D28" s="32">
        <v>38715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9220</v>
      </c>
      <c r="C30" s="32"/>
      <c r="D30" s="32">
        <v>9220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19250.773995293413</v>
      </c>
      <c r="C34" s="33">
        <v>21174.451394822754</v>
      </c>
      <c r="D34" s="33">
        <v>40425.225390116175</v>
      </c>
    </row>
    <row r="35" spans="1:4" ht="24">
      <c r="A35" s="14" t="s">
        <v>32</v>
      </c>
      <c r="B35" s="27">
        <f>B36+B42</f>
        <v>323265.73389652796</v>
      </c>
      <c r="C35" s="27">
        <f>C36+C42</f>
        <v>352879.5215911808</v>
      </c>
      <c r="D35" s="27">
        <f>D36+D42</f>
        <v>676145.2554877088</v>
      </c>
    </row>
    <row r="36" spans="1:4" ht="12.75">
      <c r="A36" s="15" t="s">
        <v>33</v>
      </c>
      <c r="B36" s="28">
        <f>B37+B38+B39+B40+B41</f>
        <v>86947.375</v>
      </c>
      <c r="C36" s="28">
        <f>C37+C38+C39+C40+C41</f>
        <v>93685.736405</v>
      </c>
      <c r="D36" s="28">
        <f>D37+D38+D39+D40+D41</f>
        <v>180633.111405</v>
      </c>
    </row>
    <row r="37" spans="1:4" ht="12.75">
      <c r="A37" s="16" t="s">
        <v>34</v>
      </c>
      <c r="B37" s="32">
        <v>41271.75</v>
      </c>
      <c r="C37" s="32">
        <v>45398.925</v>
      </c>
      <c r="D37" s="32">
        <v>86670.675</v>
      </c>
    </row>
    <row r="38" spans="1:4" ht="12.75">
      <c r="A38" s="17" t="s">
        <v>35</v>
      </c>
      <c r="B38" s="32">
        <v>64.935</v>
      </c>
      <c r="C38" s="32">
        <v>69.025905</v>
      </c>
      <c r="D38" s="32">
        <v>133.960905</v>
      </c>
    </row>
    <row r="39" spans="1:4" ht="12.75">
      <c r="A39" s="16" t="s">
        <v>36</v>
      </c>
      <c r="B39" s="32">
        <v>1958.5</v>
      </c>
      <c r="C39" s="32">
        <v>2081.8855</v>
      </c>
      <c r="D39" s="32">
        <v>4040.3855</v>
      </c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7">
        <v>43652.19</v>
      </c>
      <c r="C41" s="37">
        <v>46135.9</v>
      </c>
      <c r="D41" s="37">
        <f>SUM(B41:C41)</f>
        <v>89788.09</v>
      </c>
    </row>
    <row r="42" spans="1:4" ht="12.75">
      <c r="A42" s="15" t="s">
        <v>39</v>
      </c>
      <c r="B42" s="28">
        <f>B43+B44+B45+B46</f>
        <v>236318.35889652796</v>
      </c>
      <c r="C42" s="28">
        <f>C43+C44+C45+C46</f>
        <v>259193.78518618082</v>
      </c>
      <c r="D42" s="28">
        <f>D43+D44+D45+D46</f>
        <v>495512.1440827088</v>
      </c>
    </row>
    <row r="43" spans="1:4" ht="12.75">
      <c r="A43" s="11" t="s">
        <v>40</v>
      </c>
      <c r="B43" s="32">
        <v>38568.50039750479</v>
      </c>
      <c r="C43" s="32">
        <v>42425.35043725527</v>
      </c>
      <c r="D43" s="32">
        <v>80993.85083476006</v>
      </c>
    </row>
    <row r="44" spans="1:4" ht="12.75">
      <c r="A44" s="11" t="s">
        <v>41</v>
      </c>
      <c r="B44" s="32">
        <v>66272.63725634321</v>
      </c>
      <c r="C44" s="32">
        <v>72899.90098197754</v>
      </c>
      <c r="D44" s="32">
        <v>139172.53823832073</v>
      </c>
    </row>
    <row r="45" spans="1:4" ht="12.75">
      <c r="A45" s="11" t="s">
        <v>42</v>
      </c>
      <c r="B45" s="32">
        <v>111036.42124268</v>
      </c>
      <c r="C45" s="32">
        <v>122139.963366948</v>
      </c>
      <c r="D45" s="32">
        <v>233176.384609628</v>
      </c>
    </row>
    <row r="46" spans="1:4" ht="15.75" customHeight="1">
      <c r="A46" s="11" t="s">
        <v>43</v>
      </c>
      <c r="B46" s="32">
        <v>20440.8</v>
      </c>
      <c r="C46" s="32">
        <v>21728.570399999997</v>
      </c>
      <c r="D46" s="32">
        <v>42169.3704</v>
      </c>
    </row>
    <row r="47" spans="1:4" ht="12.75">
      <c r="A47" s="18" t="s">
        <v>44</v>
      </c>
      <c r="B47" s="32">
        <v>40379.92299690778</v>
      </c>
      <c r="C47" s="32">
        <v>44298.18137979857</v>
      </c>
      <c r="D47" s="32">
        <v>84678.10437670635</v>
      </c>
    </row>
    <row r="48" spans="1:4" ht="24">
      <c r="A48" s="19" t="s">
        <v>45</v>
      </c>
      <c r="B48" s="33">
        <v>73694.936</v>
      </c>
      <c r="C48" s="33">
        <v>81064.50399999999</v>
      </c>
      <c r="D48" s="33">
        <v>154759.44</v>
      </c>
    </row>
    <row r="49" spans="1:4" ht="12.75" customHeight="1" hidden="1">
      <c r="A49" s="20" t="s">
        <v>46</v>
      </c>
      <c r="B49" s="29">
        <f>B13+B34+B35+B47+B48</f>
        <v>504526.36688872916</v>
      </c>
      <c r="C49" s="29">
        <f>C13+C34+C35+C47+C48</f>
        <v>499416.65836580214</v>
      </c>
      <c r="D49" s="29">
        <f>D13+D34+D35+D47+D48</f>
        <v>1003943.0252545313</v>
      </c>
    </row>
    <row r="50" spans="1:4" ht="12.75">
      <c r="A50" s="11" t="s">
        <v>47</v>
      </c>
      <c r="B50" s="32">
        <v>13697.741006661874</v>
      </c>
      <c r="C50" s="32">
        <v>14982.499750974064</v>
      </c>
      <c r="D50" s="32">
        <v>28680.24075763594</v>
      </c>
    </row>
    <row r="51" spans="1:4" ht="12.75">
      <c r="A51" s="20" t="s">
        <v>48</v>
      </c>
      <c r="B51" s="29">
        <f>B50+B49</f>
        <v>518224.107895391</v>
      </c>
      <c r="C51" s="29">
        <f>C50+C49</f>
        <v>514399.1581167762</v>
      </c>
      <c r="D51" s="29">
        <f>D50+D49</f>
        <v>1032623.2660121672</v>
      </c>
    </row>
    <row r="52" spans="1:4" ht="12.75">
      <c r="A52" s="20" t="s">
        <v>49</v>
      </c>
      <c r="B52" s="29">
        <f>B51*1.18</f>
        <v>611504.4473165614</v>
      </c>
      <c r="C52" s="29">
        <f>C51*1.18</f>
        <v>606991.0065777958</v>
      </c>
      <c r="D52" s="29">
        <f>D51*1.18</f>
        <v>1218495.4538943572</v>
      </c>
    </row>
    <row r="54" spans="1:4" ht="12.75" customHeight="1" hidden="1">
      <c r="A54" s="21" t="s">
        <v>50</v>
      </c>
      <c r="B54" s="30">
        <v>26.67</v>
      </c>
      <c r="C54" s="30">
        <v>29.34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2012-02-15T06:56:22Z</dcterms:modified>
  <cp:category/>
  <cp:version/>
  <cp:contentType/>
  <cp:contentStatus/>
</cp:coreProperties>
</file>