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<sst xmlns="http://schemas.openxmlformats.org/spreadsheetml/2006/main" count="62" uniqueCount="60">
  <si>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</si>
  <si>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</si>
  <si>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</si>
  <si>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</si>
  <si>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</si>
  <si>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</si>
  <si>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</si>
  <si>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</si>
  <si>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</si>
  <si>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</si>
  <si>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</si>
  <si>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</si>
  <si>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</si>
  <si>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</si>
  <si>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</si>
  <si>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</si>
  <si>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</si>
  <si>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</si>
  <si>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</si>
  <si>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</si>
  <si>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</si>
  <si>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</si>
  <si>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</si>
  <si>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</si>
  <si>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</si>
  <si>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</si>
  <si>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</si>
  <si>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</si>
  <si>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</si>
  <si>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</si>
  <si>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</si>
  <si>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</si>
  <si>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</si>
  <si>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</si>
  <si>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</si>
  <si>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</si>
  <si>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</si>
  <si>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</si>
  <si>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</si>
  <si>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</si>
  <si>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</si>
  <si>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</si>
  <si>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</si>
  <si>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</si>
  <si>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</si>
  <si>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</si>
  <si>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</si>
  <si>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</si>
  <si>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</si>
  <si>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</si>
  <si>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</si>
  <si>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</si>
  <si>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</si>
  <si>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</si>
  <si>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</si>
  <si>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</si>
  <si>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</si>
  <si>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</si>
  <si>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</si>
  <si>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 27/3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</si>
</sst>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9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F44" sqref="F44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59</v>
      </c>
      <c r="C6" s="35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284474</v>
      </c>
      <c r="C8" s="24">
        <v>312921</v>
      </c>
      <c r="D8" s="24">
        <f>SUM(B8:C8)</f>
        <v>597395</v>
      </c>
    </row>
    <row r="9" spans="1:4" ht="12.75">
      <c r="A9" s="7" t="s">
        <v>6</v>
      </c>
      <c r="B9" s="24"/>
      <c r="C9" s="24"/>
      <c r="D9" s="24"/>
    </row>
    <row r="10" spans="1:4" ht="12.75">
      <c r="A10" s="7" t="s">
        <v>7</v>
      </c>
      <c r="B10" s="24">
        <v>214</v>
      </c>
      <c r="C10" s="24">
        <v>235</v>
      </c>
      <c r="D10" s="24">
        <f>SUM(B10:C10)</f>
        <v>449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-200067</v>
      </c>
      <c r="C12" s="6"/>
      <c r="D12" s="6"/>
    </row>
    <row r="13" spans="1:4" ht="12.75">
      <c r="A13" s="10" t="s">
        <v>10</v>
      </c>
      <c r="B13" s="26">
        <f>SUM(B14:B33)</f>
        <v>179097</v>
      </c>
      <c r="C13" s="26">
        <f>SUM(C14:C33)</f>
        <v>163612</v>
      </c>
      <c r="D13" s="26">
        <f>SUM(D14:D33)</f>
        <v>342709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>
      <c r="A24" s="12" t="s">
        <v>21</v>
      </c>
      <c r="B24" s="32">
        <v>8475</v>
      </c>
      <c r="C24" s="32"/>
      <c r="D24" s="32">
        <v>8475</v>
      </c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7010</v>
      </c>
      <c r="C30" s="32"/>
      <c r="D30" s="32">
        <v>7010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>
      <c r="A33" s="12" t="s">
        <v>30</v>
      </c>
      <c r="B33" s="32">
        <v>163612</v>
      </c>
      <c r="C33" s="32">
        <v>163612</v>
      </c>
      <c r="D33" s="32">
        <v>327224</v>
      </c>
    </row>
    <row r="34" spans="1:4" ht="24">
      <c r="A34" s="13" t="s">
        <v>31</v>
      </c>
      <c r="B34" s="33">
        <v>13742.25156094701</v>
      </c>
      <c r="C34" s="33">
        <v>15115.97671704171</v>
      </c>
      <c r="D34" s="33">
        <v>28858.22827798872</v>
      </c>
    </row>
    <row r="35" spans="1:4" ht="24">
      <c r="A35" s="14" t="s">
        <v>32</v>
      </c>
      <c r="B35" s="27">
        <f>B36+B42</f>
        <v>136330.34953459288</v>
      </c>
      <c r="C35" s="27">
        <f>C36+C42</f>
        <v>142704.22712805218</v>
      </c>
      <c r="D35" s="27">
        <f>D36+D42</f>
        <v>279034.5766626451</v>
      </c>
    </row>
    <row r="36" spans="1:4" ht="12.75">
      <c r="A36" s="15" t="s">
        <v>33</v>
      </c>
      <c r="B36" s="28">
        <f>B37+B38+B39+B40+B41</f>
        <v>76187.97</v>
      </c>
      <c r="C36" s="28">
        <f>C37+C38+C39+C40+C41</f>
        <v>76756.70700000001</v>
      </c>
      <c r="D36" s="28">
        <f>D37+D38+D39+D40+D41</f>
        <v>152944.67700000003</v>
      </c>
    </row>
    <row r="37" spans="1:4" ht="12.75">
      <c r="A37" s="16" t="s">
        <v>34</v>
      </c>
      <c r="B37" s="32">
        <v>5341.05</v>
      </c>
      <c r="C37" s="32">
        <v>5875.155</v>
      </c>
      <c r="D37" s="32">
        <v>11216.205</v>
      </c>
    </row>
    <row r="38" spans="1:4" ht="12.75">
      <c r="A38" s="17" t="s">
        <v>35</v>
      </c>
      <c r="B38" s="32">
        <v>346.32</v>
      </c>
      <c r="C38" s="32">
        <v>380.952</v>
      </c>
      <c r="D38" s="32">
        <v>727.2719999999999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>
      <c r="A41" s="16" t="s">
        <v>38</v>
      </c>
      <c r="B41" s="34">
        <v>70500.6</v>
      </c>
      <c r="C41" s="34">
        <v>70500.6</v>
      </c>
      <c r="D41" s="34">
        <f>SUM(B41:C41)</f>
        <v>141001.2</v>
      </c>
    </row>
    <row r="42" spans="1:4" ht="12.75">
      <c r="A42" s="15" t="s">
        <v>39</v>
      </c>
      <c r="B42" s="28">
        <f>B43+B44+B45+B46</f>
        <v>60142.37953459288</v>
      </c>
      <c r="C42" s="28">
        <f>C43+C44+C45+C46</f>
        <v>65947.52012805217</v>
      </c>
      <c r="D42" s="28">
        <f>D43+D44+D45+D46</f>
        <v>126089.89966264505</v>
      </c>
    </row>
    <row r="43" spans="1:4" ht="12.75">
      <c r="A43" s="11" t="s">
        <v>40</v>
      </c>
      <c r="B43" s="32">
        <v>18364.356903226297</v>
      </c>
      <c r="C43" s="32">
        <v>20200.59259354893</v>
      </c>
      <c r="D43" s="32">
        <v>38564.949496775225</v>
      </c>
    </row>
    <row r="44" spans="1:4" ht="12.75">
      <c r="A44" s="11" t="s">
        <v>41</v>
      </c>
      <c r="B44" s="32">
        <v>14516.427825390303</v>
      </c>
      <c r="C44" s="32">
        <v>15968.070607929334</v>
      </c>
      <c r="D44" s="32">
        <v>30484.498433319637</v>
      </c>
    </row>
    <row r="45" spans="1:4" ht="12.75">
      <c r="A45" s="11" t="s">
        <v>42</v>
      </c>
      <c r="B45" s="32">
        <v>21610.314805976283</v>
      </c>
      <c r="C45" s="32">
        <v>23771.546286573914</v>
      </c>
      <c r="D45" s="32">
        <v>45381.8610925502</v>
      </c>
    </row>
    <row r="46" spans="1:4" ht="12.75">
      <c r="A46" s="11" t="s">
        <v>43</v>
      </c>
      <c r="B46" s="32">
        <v>5651.28</v>
      </c>
      <c r="C46" s="32">
        <v>6007.31064</v>
      </c>
      <c r="D46" s="32">
        <v>11658.590639999999</v>
      </c>
    </row>
    <row r="47" spans="1:4" ht="12.75">
      <c r="A47" s="18" t="s">
        <v>44</v>
      </c>
      <c r="B47" s="32">
        <v>11673.771713095304</v>
      </c>
      <c r="C47" s="32">
        <v>12808.032501524833</v>
      </c>
      <c r="D47" s="32">
        <v>24481.804214620137</v>
      </c>
    </row>
    <row r="48" spans="1:4" ht="24">
      <c r="A48" s="19" t="s">
        <v>45</v>
      </c>
      <c r="B48" s="33">
        <v>35274.776</v>
      </c>
      <c r="C48" s="33">
        <v>38802.204</v>
      </c>
      <c r="D48" s="33">
        <v>74076.98</v>
      </c>
    </row>
    <row r="49" spans="1:4" ht="12.75" customHeight="1" hidden="1">
      <c r="A49" s="20" t="s">
        <v>46</v>
      </c>
      <c r="B49" s="29">
        <f>B13+B34+B35+B47+B48</f>
        <v>376118.1488086352</v>
      </c>
      <c r="C49" s="29">
        <f>C13+C34+C35+C47+C48</f>
        <v>373042.44034661877</v>
      </c>
      <c r="D49" s="29">
        <f>D13+D34+D35+D47+D48</f>
        <v>749160.589155254</v>
      </c>
    </row>
    <row r="50" spans="1:4" ht="12.75">
      <c r="A50" s="11" t="s">
        <v>47</v>
      </c>
      <c r="B50" s="32">
        <v>5849.941464259056</v>
      </c>
      <c r="C50" s="32">
        <v>6343.605910398563</v>
      </c>
      <c r="D50" s="32">
        <v>12193.547374657617</v>
      </c>
    </row>
    <row r="51" spans="1:4" ht="12.75">
      <c r="A51" s="20" t="s">
        <v>48</v>
      </c>
      <c r="B51" s="29">
        <f>B50+B49</f>
        <v>381968.09027289425</v>
      </c>
      <c r="C51" s="29">
        <f>C50+C49</f>
        <v>379386.04625701735</v>
      </c>
      <c r="D51" s="29">
        <f>D50+D49</f>
        <v>761354.1365299115</v>
      </c>
    </row>
    <row r="52" spans="1:4" ht="12.75">
      <c r="A52" s="20" t="s">
        <v>49</v>
      </c>
      <c r="B52" s="29">
        <f>B51*1.18</f>
        <v>450722.34652201517</v>
      </c>
      <c r="C52" s="29">
        <f>C51*1.18</f>
        <v>447675.53458328045</v>
      </c>
      <c r="D52" s="29">
        <f>D51*1.18</f>
        <v>898397.8811052956</v>
      </c>
    </row>
    <row r="54" spans="1:4" ht="12.75" customHeight="1" hidden="1">
      <c r="A54" s="21" t="s">
        <v>50</v>
      </c>
      <c r="B54" s="30">
        <v>16.99</v>
      </c>
      <c r="C54" s="30">
        <v>18.69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2012-04-12T08:47:37Z</dcterms:modified>
  <cp:category/>
  <cp:version/>
  <cp:contentType/>
  <cp:contentStatus/>
</cp:coreProperties>
</file>