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<sst xmlns="http://schemas.openxmlformats.org/spreadsheetml/2006/main" count="62" uniqueCount="60">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</sst>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9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358196</v>
      </c>
      <c r="C8" s="24">
        <v>394016</v>
      </c>
      <c r="D8" s="24">
        <f>SUM(B8:C8)</f>
        <v>752212</v>
      </c>
    </row>
    <row r="9" spans="1:4" ht="12.75">
      <c r="A9" s="7" t="s">
        <v>6</v>
      </c>
      <c r="B9" s="24">
        <v>8913</v>
      </c>
      <c r="C9" s="24">
        <v>9804</v>
      </c>
      <c r="D9" s="24">
        <f>SUM(B9:C9)</f>
        <v>18717</v>
      </c>
    </row>
    <row r="10" spans="1:4" ht="12.75">
      <c r="A10" s="7" t="s">
        <v>7</v>
      </c>
      <c r="B10" s="24">
        <v>214</v>
      </c>
      <c r="C10" s="24">
        <v>235</v>
      </c>
      <c r="D10" s="24">
        <f>SUM(B10:C10)</f>
        <v>449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-6297</v>
      </c>
      <c r="C12" s="6"/>
      <c r="D12" s="6"/>
    </row>
    <row r="13" spans="1:4" ht="12.75">
      <c r="A13" s="10" t="s">
        <v>10</v>
      </c>
      <c r="B13" s="26">
        <f>SUM(B14:B33)</f>
        <v>108011</v>
      </c>
      <c r="C13" s="26">
        <f>SUM(C14:C33)</f>
        <v>89749</v>
      </c>
      <c r="D13" s="26">
        <f>SUM(D14:D33)</f>
        <v>197760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>
        <v>2000</v>
      </c>
      <c r="C17" s="32"/>
      <c r="D17" s="32">
        <v>2000</v>
      </c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10000</v>
      </c>
      <c r="C26" s="32">
        <v>10000</v>
      </c>
      <c r="D26" s="32">
        <v>20000</v>
      </c>
    </row>
    <row r="27" spans="1:4" ht="12.75" customHeight="1">
      <c r="A27" s="12" t="s">
        <v>24</v>
      </c>
      <c r="B27" s="32">
        <v>15000</v>
      </c>
      <c r="C27" s="32">
        <v>10000</v>
      </c>
      <c r="D27" s="32">
        <v>25000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11263</v>
      </c>
      <c r="C30" s="32"/>
      <c r="D30" s="32">
        <v>11263</v>
      </c>
    </row>
    <row r="31" spans="1:4" ht="12.75" customHeight="1">
      <c r="A31" s="12" t="s">
        <v>28</v>
      </c>
      <c r="B31" s="32">
        <v>69748</v>
      </c>
      <c r="C31" s="32">
        <v>69749</v>
      </c>
      <c r="D31" s="32">
        <v>139497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17273.878330530737</v>
      </c>
      <c r="C34" s="33">
        <v>18999.366163583814</v>
      </c>
      <c r="D34" s="33">
        <v>36273.24449411455</v>
      </c>
    </row>
    <row r="35" spans="1:4" ht="24">
      <c r="A35" s="14" t="s">
        <v>32</v>
      </c>
      <c r="B35" s="27">
        <f>B36+B42</f>
        <v>136636.00717036857</v>
      </c>
      <c r="C35" s="27">
        <f>C36+C42</f>
        <v>144457.09812740545</v>
      </c>
      <c r="D35" s="27">
        <f>D36+D42</f>
        <v>281093.10529777396</v>
      </c>
    </row>
    <row r="36" spans="1:4" ht="12.75">
      <c r="A36" s="15" t="s">
        <v>33</v>
      </c>
      <c r="B36" s="28">
        <f>B37+B38+B39+B40+B41</f>
        <v>72930.47</v>
      </c>
      <c r="C36" s="28">
        <f>C37+C38+C39+C40+C41</f>
        <v>74510.52476</v>
      </c>
      <c r="D36" s="28">
        <f>D37+D38+D39+D40+D41</f>
        <v>147440.99476</v>
      </c>
    </row>
    <row r="37" spans="1:4" ht="12.75">
      <c r="A37" s="16" t="s">
        <v>34</v>
      </c>
      <c r="B37" s="32">
        <v>14080.95</v>
      </c>
      <c r="C37" s="32">
        <v>15489.044999999998</v>
      </c>
      <c r="D37" s="32">
        <v>29569.995</v>
      </c>
    </row>
    <row r="38" spans="1:4" ht="12.75">
      <c r="A38" s="17" t="s">
        <v>35</v>
      </c>
      <c r="B38" s="32">
        <v>923.52</v>
      </c>
      <c r="C38" s="32">
        <v>981.7017599999999</v>
      </c>
      <c r="D38" s="32">
        <v>1905.22176</v>
      </c>
    </row>
    <row r="39" spans="1:4" ht="12.75">
      <c r="A39" s="16" t="s">
        <v>36</v>
      </c>
      <c r="B39" s="32">
        <v>1806</v>
      </c>
      <c r="C39" s="32">
        <v>1919.7779999999998</v>
      </c>
      <c r="D39" s="32">
        <v>3725.778</v>
      </c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4">
        <v>56120</v>
      </c>
      <c r="C41" s="34">
        <v>56120</v>
      </c>
      <c r="D41" s="34">
        <f>SUM(B41:C41)</f>
        <v>112240</v>
      </c>
    </row>
    <row r="42" spans="1:4" ht="12.75">
      <c r="A42" s="15" t="s">
        <v>39</v>
      </c>
      <c r="B42" s="28">
        <f>B43+B44+B45+B46</f>
        <v>63705.537170368574</v>
      </c>
      <c r="C42" s="28">
        <f>C43+C44+C45+C46</f>
        <v>69946.57336740544</v>
      </c>
      <c r="D42" s="28">
        <f>D43+D44+D45+D46</f>
        <v>133652.110537774</v>
      </c>
    </row>
    <row r="43" spans="1:4" ht="12.75">
      <c r="A43" s="11" t="s">
        <v>40</v>
      </c>
      <c r="B43" s="32">
        <v>27199.322533707193</v>
      </c>
      <c r="C43" s="32">
        <v>29919.054787077916</v>
      </c>
      <c r="D43" s="32">
        <v>57118.377320785105</v>
      </c>
    </row>
    <row r="44" spans="1:4" ht="12.75">
      <c r="A44" s="11" t="s">
        <v>41</v>
      </c>
      <c r="B44" s="32">
        <v>19655.2371005204</v>
      </c>
      <c r="C44" s="32">
        <v>21620.760810572443</v>
      </c>
      <c r="D44" s="32">
        <v>41275.99791109284</v>
      </c>
    </row>
    <row r="45" spans="1:4" ht="12.75">
      <c r="A45" s="11" t="s">
        <v>42</v>
      </c>
      <c r="B45" s="32">
        <v>13364.017536140977</v>
      </c>
      <c r="C45" s="32">
        <v>14700.119289755075</v>
      </c>
      <c r="D45" s="32">
        <v>28064.13682589605</v>
      </c>
    </row>
    <row r="46" spans="1:4" ht="15.75" customHeight="1">
      <c r="A46" s="11" t="s">
        <v>43</v>
      </c>
      <c r="B46" s="32">
        <v>3486.96</v>
      </c>
      <c r="C46" s="32">
        <v>3706.63848</v>
      </c>
      <c r="D46" s="32">
        <v>7193.598480000001</v>
      </c>
    </row>
    <row r="47" spans="1:4" ht="12.75">
      <c r="A47" s="18" t="s">
        <v>44</v>
      </c>
      <c r="B47" s="32">
        <v>12794.747649142091</v>
      </c>
      <c r="C47" s="32">
        <v>14053.4584458963</v>
      </c>
      <c r="D47" s="32">
        <v>26848.206095038386</v>
      </c>
    </row>
    <row r="48" spans="1:4" ht="24">
      <c r="A48" s="19" t="s">
        <v>45</v>
      </c>
      <c r="B48" s="33">
        <v>44416.304000000004</v>
      </c>
      <c r="C48" s="33">
        <v>48857.984</v>
      </c>
      <c r="D48" s="33">
        <v>93274.288</v>
      </c>
    </row>
    <row r="49" spans="1:4" ht="12.75" customHeight="1" hidden="1">
      <c r="A49" s="20" t="s">
        <v>46</v>
      </c>
      <c r="B49" s="29">
        <f>B13+B34+B35+B47+B48</f>
        <v>319131.9371500414</v>
      </c>
      <c r="C49" s="29">
        <f>C13+C34+C35+C47+C48</f>
        <v>316116.90673688555</v>
      </c>
      <c r="D49" s="29">
        <f>D13+D34+D35+D47+D48</f>
        <v>635248.8438869268</v>
      </c>
    </row>
    <row r="50" spans="1:4" ht="12.75">
      <c r="A50" s="11" t="s">
        <v>47</v>
      </c>
      <c r="B50" s="32">
        <v>6334</v>
      </c>
      <c r="C50" s="32">
        <v>6791</v>
      </c>
      <c r="D50" s="32">
        <v>13125</v>
      </c>
    </row>
    <row r="51" spans="1:4" ht="12.75">
      <c r="A51" s="20" t="s">
        <v>48</v>
      </c>
      <c r="B51" s="29">
        <f>B50+B49</f>
        <v>325465.9371500414</v>
      </c>
      <c r="C51" s="29">
        <f>C50+C49</f>
        <v>322907.90673688555</v>
      </c>
      <c r="D51" s="29">
        <f>D50+D49</f>
        <v>648373.8438869268</v>
      </c>
    </row>
    <row r="52" spans="1:4" ht="12.75">
      <c r="A52" s="20" t="s">
        <v>49</v>
      </c>
      <c r="B52" s="29">
        <f>B51*1.18</f>
        <v>384049.80583704886</v>
      </c>
      <c r="C52" s="29">
        <f>C51*1.18</f>
        <v>381031.32994952495</v>
      </c>
      <c r="D52" s="29">
        <f>D51*1.18</f>
        <v>765081.1357865735</v>
      </c>
    </row>
    <row r="54" spans="1:4" ht="12.75" customHeight="1" hidden="1">
      <c r="A54" s="21" t="s">
        <v>50</v>
      </c>
      <c r="B54" s="30">
        <v>17.02</v>
      </c>
      <c r="C54" s="30">
        <v>18.72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2012-04-12T06:35:26Z</dcterms:modified>
  <cp:category/>
  <cp:version/>
  <cp:contentType/>
  <cp:contentStatus/>
</cp:coreProperties>
</file>