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<sst xmlns="http://schemas.openxmlformats.org/spreadsheetml/2006/main" count="62" uniqueCount="60">
  <si>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</si>
  <si>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</si>
  <si>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</si>
  <si>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</si>
  <si>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</si>
  <si>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</si>
  <si>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</si>
  <si>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</si>
  <si>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</si>
  <si>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</si>
  <si>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</si>
  <si>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</si>
  <si>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</si>
  <si>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</si>
  <si>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</si>
  <si>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</si>
  <si>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</si>
  <si>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</si>
  <si>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</si>
  <si>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</si>
  <si>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</si>
  <si>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</si>
  <si>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</si>
  <si>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</si>
  <si>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</si>
  <si>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</si>
  <si>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</si>
  <si>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</si>
  <si>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</si>
  <si>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</si>
  <si>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</si>
  <si>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</si>
  <si>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</si>
  <si>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</si>
  <si>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</si>
  <si>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</si>
  <si>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</si>
  <si>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</si>
  <si>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</si>
  <si>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</si>
  <si>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</si>
  <si>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</si>
  <si>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</si>
  <si>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</si>
  <si>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</si>
  <si>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</si>
  <si>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</si>
  <si>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</si>
  <si>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</si>
  <si>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</si>
  <si>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</si>
  <si>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</si>
  <si>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</si>
  <si>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</si>
  <si>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</si>
  <si>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</si>
  <si>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</si>
  <si>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</si>
  <si>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</si>
  <si>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 31/1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</si>
</sst>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0">
      <selection activeCell="G41" sqref="G41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59</v>
      </c>
      <c r="C6" s="35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769035</v>
      </c>
      <c r="C8" s="24">
        <v>845939</v>
      </c>
      <c r="D8" s="24">
        <f>SUM(B8:C8)</f>
        <v>1614974</v>
      </c>
    </row>
    <row r="9" spans="1:4" ht="12.75">
      <c r="A9" s="7" t="s">
        <v>6</v>
      </c>
      <c r="B9" s="24"/>
      <c r="C9" s="24"/>
      <c r="D9" s="24"/>
    </row>
    <row r="10" spans="1:4" ht="12.75">
      <c r="A10" s="7" t="s">
        <v>7</v>
      </c>
      <c r="B10" s="24">
        <v>305</v>
      </c>
      <c r="C10" s="24">
        <v>336</v>
      </c>
      <c r="D10" s="24">
        <f>SUM(B10:C10)</f>
        <v>641</v>
      </c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>
        <v>-36395</v>
      </c>
      <c r="C12" s="6"/>
      <c r="D12" s="6"/>
    </row>
    <row r="13" spans="1:4" ht="12.75">
      <c r="A13" s="10" t="s">
        <v>10</v>
      </c>
      <c r="B13" s="26">
        <f>SUM(B14:B33)</f>
        <v>188459</v>
      </c>
      <c r="C13" s="26">
        <f>SUM(C14:C33)</f>
        <v>213877</v>
      </c>
      <c r="D13" s="26">
        <f>SUM(D14:D33)</f>
        <v>402336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>
      <c r="A15" s="11" t="s">
        <v>12</v>
      </c>
      <c r="B15" s="32"/>
      <c r="C15" s="32">
        <v>183877</v>
      </c>
      <c r="D15" s="32">
        <v>183877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/>
      <c r="C18" s="32">
        <v>3000</v>
      </c>
      <c r="D18" s="32">
        <v>3000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>
      <c r="A22" s="12" t="s">
        <v>19</v>
      </c>
      <c r="B22" s="32">
        <v>111361</v>
      </c>
      <c r="C22" s="32"/>
      <c r="D22" s="32">
        <v>111361</v>
      </c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>
      <c r="A24" s="12" t="s">
        <v>21</v>
      </c>
      <c r="B24" s="32">
        <v>33898</v>
      </c>
      <c r="C24" s="32"/>
      <c r="D24" s="32">
        <v>33898</v>
      </c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12000</v>
      </c>
      <c r="C26" s="32">
        <v>12000</v>
      </c>
      <c r="D26" s="32">
        <v>24000</v>
      </c>
    </row>
    <row r="27" spans="1:4" ht="12.75" customHeight="1">
      <c r="A27" s="12" t="s">
        <v>24</v>
      </c>
      <c r="B27" s="32">
        <v>15000</v>
      </c>
      <c r="C27" s="32">
        <v>15000</v>
      </c>
      <c r="D27" s="32">
        <v>30000</v>
      </c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16200</v>
      </c>
      <c r="C30" s="32"/>
      <c r="D30" s="32">
        <v>16200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37083.20893024514</v>
      </c>
      <c r="C34" s="33">
        <v>40791.72982326966</v>
      </c>
      <c r="D34" s="33">
        <v>77874.93875351478</v>
      </c>
    </row>
    <row r="35" spans="1:4" ht="24">
      <c r="A35" s="14" t="s">
        <v>32</v>
      </c>
      <c r="B35" s="27">
        <f>B36+B42</f>
        <v>278906.4871716477</v>
      </c>
      <c r="C35" s="27">
        <f>C36+C42</f>
        <v>295207.9586088124</v>
      </c>
      <c r="D35" s="27">
        <f>D36+D42</f>
        <v>574114.4457804601</v>
      </c>
    </row>
    <row r="36" spans="1:4" ht="12.75">
      <c r="A36" s="15" t="s">
        <v>33</v>
      </c>
      <c r="B36" s="28">
        <f>B37+B38+B39+B40+B41</f>
        <v>145635.89500000002</v>
      </c>
      <c r="C36" s="28">
        <f>C37+C38+C39+C40+C41</f>
        <v>148898.60146</v>
      </c>
      <c r="D36" s="28">
        <f>D37+D38+D39+D40+D41</f>
        <v>294534.49646</v>
      </c>
    </row>
    <row r="37" spans="1:4" ht="12.75">
      <c r="A37" s="16" t="s">
        <v>34</v>
      </c>
      <c r="B37" s="32">
        <v>31317.975000000002</v>
      </c>
      <c r="C37" s="32">
        <v>34449.7725</v>
      </c>
      <c r="D37" s="32">
        <v>65767.7475</v>
      </c>
    </row>
    <row r="38" spans="1:4" ht="12.75">
      <c r="A38" s="17" t="s">
        <v>35</v>
      </c>
      <c r="B38" s="32">
        <v>2077.92</v>
      </c>
      <c r="C38" s="32">
        <v>2208.82896</v>
      </c>
      <c r="D38" s="32">
        <v>4286.74896</v>
      </c>
    </row>
    <row r="39" spans="1:4" ht="12.75" hidden="1">
      <c r="A39" s="16" t="s">
        <v>36</v>
      </c>
      <c r="B39" s="32"/>
      <c r="C39" s="32"/>
      <c r="D39" s="32"/>
    </row>
    <row r="40" spans="1:4" ht="12.75" hidden="1">
      <c r="A40" s="16" t="s">
        <v>37</v>
      </c>
      <c r="B40" s="32"/>
      <c r="C40" s="32"/>
      <c r="D40" s="32"/>
    </row>
    <row r="41" spans="1:4" ht="12.75">
      <c r="A41" s="16" t="s">
        <v>38</v>
      </c>
      <c r="B41" s="34">
        <v>112240</v>
      </c>
      <c r="C41" s="34">
        <v>112240</v>
      </c>
      <c r="D41" s="34">
        <f>SUM(B41:C41)</f>
        <v>224480</v>
      </c>
    </row>
    <row r="42" spans="1:4" ht="12.75">
      <c r="A42" s="15" t="s">
        <v>39</v>
      </c>
      <c r="B42" s="28">
        <f>B43+B44+B45+B46</f>
        <v>133270.59217164767</v>
      </c>
      <c r="C42" s="28">
        <f>C43+C44+C45+C46</f>
        <v>146309.35714881244</v>
      </c>
      <c r="D42" s="28">
        <f>D43+D44+D45+D46</f>
        <v>279579.94932046015</v>
      </c>
    </row>
    <row r="43" spans="1:4" ht="12.75">
      <c r="A43" s="11" t="s">
        <v>40</v>
      </c>
      <c r="B43" s="32">
        <v>31976.065868983766</v>
      </c>
      <c r="C43" s="32">
        <v>35173.87245588214</v>
      </c>
      <c r="D43" s="32">
        <v>67149.93832486591</v>
      </c>
    </row>
    <row r="44" spans="1:4" ht="12.75">
      <c r="A44" s="11" t="s">
        <v>41</v>
      </c>
      <c r="B44" s="32">
        <v>44034.629773910005</v>
      </c>
      <c r="C44" s="32">
        <v>48438.09275130101</v>
      </c>
      <c r="D44" s="32">
        <v>92472.72252521102</v>
      </c>
    </row>
    <row r="45" spans="1:4" ht="12.75">
      <c r="A45" s="11" t="s">
        <v>42</v>
      </c>
      <c r="B45" s="32">
        <v>49484.3765287539</v>
      </c>
      <c r="C45" s="32">
        <v>54432.014181629296</v>
      </c>
      <c r="D45" s="32">
        <v>103916.39071038319</v>
      </c>
    </row>
    <row r="46" spans="1:4" ht="15.75" customHeight="1">
      <c r="A46" s="11" t="s">
        <v>43</v>
      </c>
      <c r="B46" s="32">
        <v>7775.52</v>
      </c>
      <c r="C46" s="32">
        <v>8265.377759999998</v>
      </c>
      <c r="D46" s="32">
        <v>16040.897759999996</v>
      </c>
    </row>
    <row r="47" spans="1:4" ht="12.75">
      <c r="A47" s="18" t="s">
        <v>44</v>
      </c>
      <c r="B47" s="32">
        <v>26915.900574099065</v>
      </c>
      <c r="C47" s="32">
        <v>29561.97174158897</v>
      </c>
      <c r="D47" s="32">
        <v>56477.87231568804</v>
      </c>
    </row>
    <row r="48" spans="1:4" ht="24">
      <c r="A48" s="19" t="s">
        <v>45</v>
      </c>
      <c r="B48" s="33">
        <v>95360.34</v>
      </c>
      <c r="C48" s="33">
        <v>104896.436</v>
      </c>
      <c r="D48" s="33">
        <v>200256.776</v>
      </c>
    </row>
    <row r="49" spans="1:4" ht="12.75" customHeight="1" hidden="1">
      <c r="A49" s="20" t="s">
        <v>46</v>
      </c>
      <c r="B49" s="29">
        <f>B13+B34+B35+B47+B48</f>
        <v>626724.9366759919</v>
      </c>
      <c r="C49" s="29">
        <f>C13+C34+C35+C47+C48</f>
        <v>684335.0961736711</v>
      </c>
      <c r="D49" s="29">
        <f>D13+D34+D35+D47+D48</f>
        <v>1311060.032849663</v>
      </c>
    </row>
    <row r="50" spans="1:4" ht="12.75">
      <c r="A50" s="11" t="s">
        <v>47</v>
      </c>
      <c r="B50" s="34">
        <v>13148</v>
      </c>
      <c r="C50" s="34">
        <v>14114</v>
      </c>
      <c r="D50" s="34">
        <v>27262</v>
      </c>
    </row>
    <row r="51" spans="1:4" ht="12.75">
      <c r="A51" s="20" t="s">
        <v>48</v>
      </c>
      <c r="B51" s="29">
        <f>B50+B49</f>
        <v>639872.9366759919</v>
      </c>
      <c r="C51" s="29">
        <f>C50+C49</f>
        <v>698449.0961736711</v>
      </c>
      <c r="D51" s="29">
        <f>D50+D49</f>
        <v>1338322.032849663</v>
      </c>
    </row>
    <row r="52" spans="1:4" ht="12.75">
      <c r="A52" s="20" t="s">
        <v>49</v>
      </c>
      <c r="B52" s="29">
        <f>B51*1.18</f>
        <v>755050.0652776704</v>
      </c>
      <c r="C52" s="29">
        <f>C51*1.18</f>
        <v>824169.9334849318</v>
      </c>
      <c r="D52" s="29">
        <f>D51*1.18</f>
        <v>1579219.9987626022</v>
      </c>
    </row>
    <row r="54" spans="1:4" ht="12.75" customHeight="1" hidden="1">
      <c r="A54" s="21" t="s">
        <v>50</v>
      </c>
      <c r="B54" s="30">
        <v>17.02</v>
      </c>
      <c r="C54" s="30">
        <v>18.72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2012-04-12T08:28:43Z</dcterms:modified>
  <cp:category/>
  <cp:version/>
  <cp:contentType/>
  <cp:contentStatus/>
</cp:coreProperties>
</file>