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<sst xmlns="http://schemas.openxmlformats.org/spreadsheetml/2006/main" count="62" uniqueCount="60">
  <si>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</si>
  <si>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</si>
  <si>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</si>
  <si>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</si>
  <si>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</si>
  <si>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</si>
  <si>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</si>
  <si>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</si>
  <si>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</si>
  <si>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</si>
  <si>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</si>
  <si>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</si>
  <si>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</si>
  <si>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</si>
  <si>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</si>
  <si>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</si>
  <si>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</si>
  <si>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</si>
  <si>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</si>
  <si>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</si>
  <si>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</si>
  <si>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</si>
  <si>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</si>
  <si>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</si>
  <si>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</si>
  <si>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</si>
  <si>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</si>
  <si>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</si>
  <si>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</si>
  <si>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</si>
  <si>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</si>
  <si>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</si>
  <si>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</si>
  <si>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</si>
  <si>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</si>
  <si>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</si>
  <si>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</si>
  <si>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</si>
  <si>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</si>
  <si>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</si>
  <si>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</si>
  <si>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</si>
  <si>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</si>
  <si>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</si>
  <si>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</si>
  <si>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</si>
  <si>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</si>
  <si>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</si>
  <si>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</si>
  <si>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</si>
  <si>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</si>
  <si>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</si>
  <si>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</si>
  <si>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</si>
  <si>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</si>
  <si>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</si>
  <si>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</si>
  <si>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</si>
  <si>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</si>
  <si>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Комсомольская  31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</si>
</sst>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1" fontId="1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F30" sqref="F30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5" t="s">
        <v>59</v>
      </c>
      <c r="C6" s="35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452688</v>
      </c>
      <c r="C8" s="24">
        <v>497957</v>
      </c>
      <c r="D8" s="24">
        <f>SUM(B8:C8)</f>
        <v>950645</v>
      </c>
    </row>
    <row r="9" spans="1:4" ht="12.75">
      <c r="A9" s="7" t="s">
        <v>6</v>
      </c>
      <c r="B9" s="24">
        <v>42158</v>
      </c>
      <c r="C9" s="24">
        <v>46373</v>
      </c>
      <c r="D9" s="24">
        <f>SUM(B9:C9)</f>
        <v>88531</v>
      </c>
    </row>
    <row r="10" spans="1:4" ht="12.75">
      <c r="A10" s="7" t="s">
        <v>7</v>
      </c>
      <c r="B10" s="24">
        <v>113</v>
      </c>
      <c r="C10" s="24">
        <v>124</v>
      </c>
      <c r="D10" s="24">
        <f>SUM(B10:C10)</f>
        <v>237</v>
      </c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6">
        <v>107000</v>
      </c>
      <c r="C12" s="6"/>
      <c r="D12" s="6"/>
    </row>
    <row r="13" spans="1:4" ht="12.75">
      <c r="A13" s="10" t="s">
        <v>10</v>
      </c>
      <c r="B13" s="26">
        <f>SUM(B14:B33)</f>
        <v>225355</v>
      </c>
      <c r="C13" s="26">
        <f>SUM(C14:C33)</f>
        <v>167860</v>
      </c>
      <c r="D13" s="26">
        <f>SUM(D14:D33)</f>
        <v>393215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>
      <c r="A15" s="11" t="s">
        <v>12</v>
      </c>
      <c r="B15" s="32">
        <v>194915</v>
      </c>
      <c r="C15" s="32"/>
      <c r="D15" s="32">
        <v>194915</v>
      </c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>
      <c r="A17" s="12" t="s">
        <v>14</v>
      </c>
      <c r="B17" s="32"/>
      <c r="C17" s="32">
        <v>69915</v>
      </c>
      <c r="D17" s="32">
        <v>69915</v>
      </c>
    </row>
    <row r="18" spans="1:4" ht="12.75" customHeight="1" hidden="1">
      <c r="A18" s="12" t="s">
        <v>15</v>
      </c>
      <c r="B18" s="32"/>
      <c r="C18" s="32"/>
      <c r="D18" s="32"/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 hidden="1">
      <c r="A26" s="12" t="s">
        <v>23</v>
      </c>
      <c r="B26" s="32"/>
      <c r="C26" s="32"/>
      <c r="D26" s="32"/>
    </row>
    <row r="27" spans="1:4" ht="12.75" customHeight="1">
      <c r="A27" s="12" t="s">
        <v>24</v>
      </c>
      <c r="B27" s="32">
        <v>15000</v>
      </c>
      <c r="C27" s="32">
        <v>15000</v>
      </c>
      <c r="D27" s="32">
        <v>30000</v>
      </c>
    </row>
    <row r="28" spans="1:4" ht="12.75" customHeight="1">
      <c r="A28" s="12" t="s">
        <v>25</v>
      </c>
      <c r="B28" s="32"/>
      <c r="C28" s="32">
        <v>5000</v>
      </c>
      <c r="D28" s="32">
        <v>5000</v>
      </c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>
        <v>15440</v>
      </c>
      <c r="C30" s="32"/>
      <c r="D30" s="32">
        <v>15440</v>
      </c>
    </row>
    <row r="31" spans="1:4" ht="12.75" customHeight="1">
      <c r="A31" s="12" t="s">
        <v>28</v>
      </c>
      <c r="B31" s="32"/>
      <c r="C31" s="32">
        <v>77945</v>
      </c>
      <c r="D31" s="32">
        <v>77945</v>
      </c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21829.36171496457</v>
      </c>
      <c r="C34" s="33">
        <v>24011.79788646103</v>
      </c>
      <c r="D34" s="33">
        <v>45841.1596014256</v>
      </c>
    </row>
    <row r="35" spans="1:4" ht="24">
      <c r="A35" s="14" t="s">
        <v>32</v>
      </c>
      <c r="B35" s="27">
        <f>B36+B42</f>
        <v>173328.3839036521</v>
      </c>
      <c r="C35" s="27">
        <f>C36+C42</f>
        <v>184640.06169401732</v>
      </c>
      <c r="D35" s="27">
        <f>D36+D42</f>
        <v>357968.44559766946</v>
      </c>
    </row>
    <row r="36" spans="1:4" ht="12.75">
      <c r="A36" s="15" t="s">
        <v>33</v>
      </c>
      <c r="B36" s="28">
        <f>B37+B38+B39+B40+B41</f>
        <v>75107.73</v>
      </c>
      <c r="C36" s="28">
        <f>C37+C38+C39+C40+C41</f>
        <v>76884.83664</v>
      </c>
      <c r="D36" s="28">
        <f>D37+D38+D39+D40+D41</f>
        <v>151992.56664</v>
      </c>
    </row>
    <row r="37" spans="1:4" ht="12.75">
      <c r="A37" s="16" t="s">
        <v>34</v>
      </c>
      <c r="B37" s="32">
        <v>15699.45</v>
      </c>
      <c r="C37" s="32">
        <v>17269.395</v>
      </c>
      <c r="D37" s="32">
        <v>32968.845</v>
      </c>
    </row>
    <row r="38" spans="1:4" ht="12.75">
      <c r="A38" s="17" t="s">
        <v>35</v>
      </c>
      <c r="B38" s="32">
        <v>1385.28</v>
      </c>
      <c r="C38" s="32">
        <v>1472.5526399999999</v>
      </c>
      <c r="D38" s="32">
        <v>2857.8326399999996</v>
      </c>
    </row>
    <row r="39" spans="1:4" ht="12.75">
      <c r="A39" s="16" t="s">
        <v>36</v>
      </c>
      <c r="B39" s="32">
        <v>1903</v>
      </c>
      <c r="C39" s="32">
        <v>2022.889</v>
      </c>
      <c r="D39" s="32">
        <v>3925.889</v>
      </c>
    </row>
    <row r="40" spans="1:4" ht="12.75" hidden="1">
      <c r="A40" s="16" t="s">
        <v>37</v>
      </c>
      <c r="B40" s="32"/>
      <c r="C40" s="32"/>
      <c r="D40" s="32"/>
    </row>
    <row r="41" spans="1:4" ht="12.75">
      <c r="A41" s="16" t="s">
        <v>38</v>
      </c>
      <c r="B41" s="34">
        <v>56120</v>
      </c>
      <c r="C41" s="34">
        <v>56120</v>
      </c>
      <c r="D41" s="34">
        <v>112240</v>
      </c>
    </row>
    <row r="42" spans="1:4" ht="12.75">
      <c r="A42" s="15" t="s">
        <v>39</v>
      </c>
      <c r="B42" s="28">
        <f>B43+B44+B45+B46</f>
        <v>98220.65390365211</v>
      </c>
      <c r="C42" s="28">
        <f>C43+C44+C45+C46</f>
        <v>107755.22505401734</v>
      </c>
      <c r="D42" s="28">
        <f>D43+D44+D45+D46</f>
        <v>205975.87895766945</v>
      </c>
    </row>
    <row r="43" spans="1:4" ht="12.75">
      <c r="A43" s="11" t="s">
        <v>40</v>
      </c>
      <c r="B43" s="32">
        <v>41857.74267818939</v>
      </c>
      <c r="C43" s="32">
        <v>46043.41694600833</v>
      </c>
      <c r="D43" s="32">
        <v>87901.15962419772</v>
      </c>
    </row>
    <row r="44" spans="1:4" ht="12.75">
      <c r="A44" s="11" t="s">
        <v>41</v>
      </c>
      <c r="B44" s="32">
        <v>30624.240841736995</v>
      </c>
      <c r="C44" s="32">
        <v>33686.6649259107</v>
      </c>
      <c r="D44" s="32">
        <v>64310.905767647695</v>
      </c>
    </row>
    <row r="45" spans="1:4" ht="12.75">
      <c r="A45" s="11" t="s">
        <v>42</v>
      </c>
      <c r="B45" s="32">
        <v>17963.150383725737</v>
      </c>
      <c r="C45" s="32">
        <v>19759.765422098313</v>
      </c>
      <c r="D45" s="32">
        <v>37722.91580582405</v>
      </c>
    </row>
    <row r="46" spans="1:4" ht="15.75" customHeight="1">
      <c r="A46" s="11" t="s">
        <v>43</v>
      </c>
      <c r="B46" s="32">
        <v>7775.52</v>
      </c>
      <c r="C46" s="32">
        <v>8265.377759999998</v>
      </c>
      <c r="D46" s="32">
        <v>16040.897759999996</v>
      </c>
    </row>
    <row r="47" spans="1:4" ht="12.75">
      <c r="A47" s="18" t="s">
        <v>44</v>
      </c>
      <c r="B47" s="32">
        <v>18967.902467741438</v>
      </c>
      <c r="C47" s="32">
        <v>20819.189624595583</v>
      </c>
      <c r="D47" s="32">
        <v>39787.09209233702</v>
      </c>
    </row>
    <row r="48" spans="1:4" ht="24">
      <c r="A48" s="19" t="s">
        <v>45</v>
      </c>
      <c r="B48" s="33">
        <v>56133.312000000005</v>
      </c>
      <c r="C48" s="33">
        <v>61746.668000000005</v>
      </c>
      <c r="D48" s="33">
        <v>117879.98</v>
      </c>
    </row>
    <row r="49" spans="1:4" ht="12.75" customHeight="1" hidden="1">
      <c r="A49" s="20" t="s">
        <v>46</v>
      </c>
      <c r="B49" s="29">
        <f>B13+B34+B35+B47+B48</f>
        <v>495613.9600863581</v>
      </c>
      <c r="C49" s="29">
        <f>C13+C34+C35+C47+C48</f>
        <v>459077.7172050739</v>
      </c>
      <c r="D49" s="29">
        <f>D13+D34+D35+D47+D48</f>
        <v>954691.677291432</v>
      </c>
    </row>
    <row r="50" spans="1:4" ht="12.75">
      <c r="A50" s="11" t="s">
        <v>47</v>
      </c>
      <c r="B50" s="32">
        <v>8108</v>
      </c>
      <c r="C50" s="32">
        <v>8737</v>
      </c>
      <c r="D50" s="32">
        <v>16844</v>
      </c>
    </row>
    <row r="51" spans="1:4" ht="12.75">
      <c r="A51" s="20" t="s">
        <v>48</v>
      </c>
      <c r="B51" s="29">
        <f>B50+B49</f>
        <v>503721.9600863581</v>
      </c>
      <c r="C51" s="29">
        <f>C50+C49</f>
        <v>467814.7172050739</v>
      </c>
      <c r="D51" s="29">
        <f>D50+D49</f>
        <v>971535.677291432</v>
      </c>
    </row>
    <row r="52" spans="1:4" ht="12.75">
      <c r="A52" s="20" t="s">
        <v>49</v>
      </c>
      <c r="B52" s="29">
        <f>B51*1.18</f>
        <v>594391.9129019026</v>
      </c>
      <c r="C52" s="29">
        <f>C51*1.18</f>
        <v>552021.3663019872</v>
      </c>
      <c r="D52" s="29">
        <f>D51*1.18</f>
        <v>1146412.0992038897</v>
      </c>
    </row>
    <row r="54" spans="1:4" ht="12.75" customHeight="1" hidden="1">
      <c r="A54" s="21" t="s">
        <v>50</v>
      </c>
      <c r="B54" s="30">
        <v>17.02</v>
      </c>
      <c r="C54" s="30">
        <v>18.72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2012-04-12T08:27:04Z</dcterms:modified>
  <cp:category/>
  <cp:version/>
  <cp:contentType/>
  <cp:contentStatus/>
</cp:coreProperties>
</file>