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<sst xmlns="http://schemas.openxmlformats.org/spreadsheetml/2006/main" count="62" uniqueCount="60">
  <si>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</si>
  <si>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</si>
  <si>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</si>
  <si>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</si>
  <si>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</si>
  <si>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</si>
  <si>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</si>
  <si>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</si>
  <si>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</si>
  <si>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</si>
  <si>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</si>
  <si>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</si>
  <si>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</si>
  <si>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</si>
  <si>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</si>
  <si>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</si>
  <si>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</si>
  <si>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</si>
  <si>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</si>
  <si>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</si>
  <si>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</si>
  <si>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</si>
  <si>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</si>
  <si>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</si>
  <si>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</si>
  <si>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</si>
  <si>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</si>
  <si>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</si>
  <si>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</si>
  <si>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</si>
  <si>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</si>
  <si>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</si>
  <si>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</si>
  <si>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</si>
  <si>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</si>
  <si>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</si>
  <si>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</si>
  <si>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</si>
  <si>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</si>
  <si>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</si>
  <si>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</si>
  <si>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</si>
  <si>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</si>
  <si>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</si>
  <si>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</si>
  <si>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</si>
  <si>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</si>
  <si>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</si>
  <si>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</si>
  <si>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</si>
  <si>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</si>
  <si>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</si>
  <si>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</si>
  <si>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</si>
  <si>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</si>
  <si>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</si>
  <si>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</si>
  <si>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</si>
  <si>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</si>
  <si>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Октября18/3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</si>
</sst>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287053</v>
      </c>
      <c r="C8" s="24">
        <f>B8*1.1</f>
        <v>315758.30000000005</v>
      </c>
      <c r="D8" s="24">
        <f>B8+C8</f>
        <v>602811.3</v>
      </c>
    </row>
    <row r="9" spans="1:4" ht="12.75" hidden="1">
      <c r="A9" s="7" t="s">
        <v>6</v>
      </c>
      <c r="B9" s="24"/>
      <c r="C9" s="24"/>
      <c r="D9" s="24">
        <f>B9+C9</f>
        <v>0</v>
      </c>
    </row>
    <row r="10" spans="1:4" ht="12.75">
      <c r="A10" s="7" t="s">
        <v>7</v>
      </c>
      <c r="B10" s="24">
        <v>113</v>
      </c>
      <c r="C10" s="24">
        <v>124</v>
      </c>
      <c r="D10" s="24">
        <f>B10+C10</f>
        <v>237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-123830</v>
      </c>
      <c r="C12" s="6">
        <v>-123829</v>
      </c>
      <c r="D12" s="6">
        <v>-247659</v>
      </c>
    </row>
    <row r="13" spans="1:4" ht="12.75">
      <c r="A13" s="10" t="s">
        <v>10</v>
      </c>
      <c r="B13" s="26">
        <f>SUM(B14:B33)</f>
        <v>156669</v>
      </c>
      <c r="C13" s="26">
        <f>SUM(C14:C33)</f>
        <v>8475</v>
      </c>
      <c r="D13" s="26">
        <f>SUM(D14:D33)</f>
        <v>165144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/>
      <c r="C24" s="32">
        <v>8475</v>
      </c>
      <c r="D24" s="32">
        <v>8475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6874</v>
      </c>
      <c r="C30" s="32"/>
      <c r="D30" s="32">
        <v>6874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>
      <c r="A33" s="12" t="s">
        <v>30</v>
      </c>
      <c r="B33" s="32">
        <v>149795</v>
      </c>
      <c r="C33" s="32"/>
      <c r="D33" s="32">
        <v>149795</v>
      </c>
    </row>
    <row r="34" spans="1:4" ht="24">
      <c r="A34" s="13" t="s">
        <v>31</v>
      </c>
      <c r="B34" s="33">
        <v>13918.230154790032</v>
      </c>
      <c r="C34" s="33">
        <v>15309.353170269038</v>
      </c>
      <c r="D34" s="33">
        <v>29227.58332505907</v>
      </c>
    </row>
    <row r="35" spans="1:4" ht="24">
      <c r="A35" s="14" t="s">
        <v>32</v>
      </c>
      <c r="B35" s="27">
        <f>B36+B42</f>
        <v>151400.28108384917</v>
      </c>
      <c r="C35" s="27">
        <f>C36+C42</f>
        <v>158793.0401922341</v>
      </c>
      <c r="D35" s="27">
        <f>D36+D42</f>
        <v>310193.32127608324</v>
      </c>
    </row>
    <row r="36" spans="1:4" ht="12.75">
      <c r="A36" s="15" t="s">
        <v>33</v>
      </c>
      <c r="B36" s="28">
        <f>B37+B38+B39+B40+B41</f>
        <v>89491.29999999999</v>
      </c>
      <c r="C36" s="28">
        <f>C37+C38+C39+C40+C41</f>
        <v>90683.161</v>
      </c>
      <c r="D36" s="28">
        <f>D37+D38+D39+D40+D41</f>
        <v>180174.46099999998</v>
      </c>
    </row>
    <row r="37" spans="1:4" ht="12.75">
      <c r="A37" s="16" t="s">
        <v>34</v>
      </c>
      <c r="B37" s="32">
        <v>11167.65</v>
      </c>
      <c r="C37" s="32">
        <v>12284.415</v>
      </c>
      <c r="D37" s="32">
        <v>23452.065000000002</v>
      </c>
    </row>
    <row r="38" spans="1:4" ht="12.75">
      <c r="A38" s="17" t="s">
        <v>35</v>
      </c>
      <c r="B38" s="32">
        <v>346.3</v>
      </c>
      <c r="C38" s="32">
        <v>368.1169</v>
      </c>
      <c r="D38" s="32">
        <v>714.4168999999999</v>
      </c>
    </row>
    <row r="39" spans="1:4" ht="12.75">
      <c r="A39" s="16" t="s">
        <v>36</v>
      </c>
      <c r="B39" s="32">
        <v>845.7</v>
      </c>
      <c r="C39" s="32">
        <v>898.9791</v>
      </c>
      <c r="D39" s="32">
        <v>1744.6791</v>
      </c>
    </row>
    <row r="40" spans="1:4" ht="12.75" hidden="1">
      <c r="A40" s="16" t="s">
        <v>37</v>
      </c>
      <c r="B40" s="32"/>
      <c r="C40" s="32"/>
      <c r="D40" s="32">
        <v>0</v>
      </c>
    </row>
    <row r="41" spans="1:4" ht="12.75">
      <c r="A41" s="16" t="s">
        <v>38</v>
      </c>
      <c r="B41" s="34">
        <v>77131.65</v>
      </c>
      <c r="C41" s="34">
        <v>77131.65</v>
      </c>
      <c r="D41" s="35">
        <f>B41+C41</f>
        <v>154263.3</v>
      </c>
    </row>
    <row r="42" spans="1:4" ht="12.75">
      <c r="A42" s="15" t="s">
        <v>39</v>
      </c>
      <c r="B42" s="28">
        <f>B43+B44+B45+B46</f>
        <v>61908.98108384918</v>
      </c>
      <c r="C42" s="28">
        <f>C43+C44+C45+C46</f>
        <v>68109.8791922341</v>
      </c>
      <c r="D42" s="28">
        <f>D43+D44+D45+D46</f>
        <v>130018.86027608327</v>
      </c>
    </row>
    <row r="43" spans="1:4" ht="12.75">
      <c r="A43" s="11" t="s">
        <v>40</v>
      </c>
      <c r="B43" s="32">
        <v>29805.932068292597</v>
      </c>
      <c r="C43" s="32">
        <v>32785.72527512186</v>
      </c>
      <c r="D43" s="32">
        <v>62591.65734341445</v>
      </c>
    </row>
    <row r="44" spans="1:4" ht="12.75">
      <c r="A44" s="11" t="s">
        <v>41</v>
      </c>
      <c r="B44" s="32">
        <v>14466.427825390303</v>
      </c>
      <c r="C44" s="32">
        <v>15923.070607929334</v>
      </c>
      <c r="D44" s="32">
        <v>30389.498433319637</v>
      </c>
    </row>
    <row r="45" spans="1:4" ht="12.75">
      <c r="A45" s="11" t="s">
        <v>42</v>
      </c>
      <c r="B45" s="32">
        <v>17636.62119016628</v>
      </c>
      <c r="C45" s="32">
        <v>19401.083309182908</v>
      </c>
      <c r="D45" s="32">
        <v>37037.70449934919</v>
      </c>
    </row>
    <row r="46" spans="1:4" ht="12.75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11980.699375704995</v>
      </c>
      <c r="C47" s="32">
        <v>13180.238713275498</v>
      </c>
      <c r="D47" s="32">
        <v>25160.938088980492</v>
      </c>
    </row>
    <row r="48" spans="1:4" ht="24">
      <c r="A48" s="19" t="s">
        <v>45</v>
      </c>
      <c r="B48" s="33">
        <v>35594.572</v>
      </c>
      <c r="C48" s="33">
        <v>39154.029200000004</v>
      </c>
      <c r="D48" s="33">
        <v>74748.6012</v>
      </c>
    </row>
    <row r="49" spans="1:4" ht="12.75" customHeight="1" hidden="1">
      <c r="A49" s="20" t="s">
        <v>46</v>
      </c>
      <c r="B49" s="29">
        <f>B13+B34+B35+B47+B48</f>
        <v>369562.7826143442</v>
      </c>
      <c r="C49" s="29">
        <f>C13+C34+C35+C47+C48</f>
        <v>234911.66127577866</v>
      </c>
      <c r="D49" s="29">
        <f>D13+D34+D35+D47+D48</f>
        <v>604474.4438901228</v>
      </c>
    </row>
    <row r="50" spans="1:4" ht="12.75">
      <c r="A50" s="11" t="s">
        <v>47</v>
      </c>
      <c r="B50" s="32">
        <v>6387</v>
      </c>
      <c r="C50" s="32">
        <v>6793</v>
      </c>
      <c r="D50" s="32">
        <v>13180</v>
      </c>
    </row>
    <row r="51" spans="1:4" ht="12.75">
      <c r="A51" s="20" t="s">
        <v>48</v>
      </c>
      <c r="B51" s="29">
        <f>B50+B49</f>
        <v>375949.7826143442</v>
      </c>
      <c r="C51" s="29">
        <f>C50+C49</f>
        <v>241704.66127577866</v>
      </c>
      <c r="D51" s="29">
        <f>D50+D49</f>
        <v>617654.4438901228</v>
      </c>
    </row>
    <row r="52" spans="1:4" ht="12.75">
      <c r="A52" s="20" t="s">
        <v>49</v>
      </c>
      <c r="B52" s="29">
        <f>B51*1.18</f>
        <v>443620.7434849261</v>
      </c>
      <c r="C52" s="29">
        <f>C51*1.18</f>
        <v>285211.5003054188</v>
      </c>
      <c r="D52" s="29">
        <f>D51*1.18</f>
        <v>728832.2437903449</v>
      </c>
    </row>
    <row r="54" spans="1:4" ht="12.75" customHeight="1" hidden="1">
      <c r="A54" s="21" t="s">
        <v>50</v>
      </c>
      <c r="B54" s="30">
        <v>16.99</v>
      </c>
      <c r="C54" s="30">
        <v>18.69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2012-04-12T06:31:48Z</dcterms:modified>
  <cp:category/>
  <cp:version/>
  <cp:contentType/>
  <cp:contentStatus/>
</cp:coreProperties>
</file>