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<sst xmlns="http://schemas.openxmlformats.org/spreadsheetml/2006/main" count="62" uniqueCount="60">
  <si>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</si>
  <si>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</si>
  <si>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</si>
  <si>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</si>
  <si>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</si>
  <si>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</si>
  <si>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</si>
  <si>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</si>
  <si>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</si>
  <si>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</si>
  <si>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</si>
  <si>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</si>
  <si>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</si>
  <si>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</si>
  <si>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</si>
  <si>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</si>
  <si>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</si>
  <si>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</si>
  <si>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</si>
  <si>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</si>
  <si>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</si>
  <si>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</si>
  <si>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</si>
  <si>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</si>
  <si>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</si>
  <si>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</si>
  <si>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</si>
  <si>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</si>
  <si>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</si>
  <si>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</si>
  <si>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</si>
  <si>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</si>
  <si>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</si>
  <si>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</si>
  <si>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</si>
  <si>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</si>
  <si>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</si>
  <si>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</si>
  <si>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</si>
  <si>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</si>
  <si>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</si>
  <si>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</si>
  <si>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</si>
  <si>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</si>
  <si>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</si>
  <si>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</si>
  <si>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</si>
  <si>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</si>
  <si>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</si>
  <si>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</si>
  <si>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</si>
  <si>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</si>
  <si>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</si>
  <si>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</si>
  <si>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</si>
  <si>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</si>
  <si>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</si>
  <si>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</si>
  <si>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</si>
  <si>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Пр. Октября 40/1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</si>
</sst>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26">
      <selection activeCell="A44" sqref="A44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4" t="s">
        <v>59</v>
      </c>
      <c r="C6" s="34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90856</v>
      </c>
      <c r="C8" s="24">
        <v>99942</v>
      </c>
      <c r="D8" s="24">
        <f>B8+C8</f>
        <v>190798</v>
      </c>
    </row>
    <row r="9" spans="1:4" ht="12.75">
      <c r="A9" s="7" t="s">
        <v>6</v>
      </c>
      <c r="B9" s="24">
        <v>7394</v>
      </c>
      <c r="C9" s="24">
        <v>8133</v>
      </c>
      <c r="D9" s="24">
        <f>B9+C9</f>
        <v>15527</v>
      </c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6"/>
      <c r="C12" s="6"/>
      <c r="D12" s="6">
        <v>-63784</v>
      </c>
    </row>
    <row r="13" spans="1:4" ht="12.75">
      <c r="A13" s="10" t="s">
        <v>10</v>
      </c>
      <c r="B13" s="26">
        <f>SUM(B14:B33)</f>
        <v>12500</v>
      </c>
      <c r="C13" s="26">
        <f>SUM(C14:C33)</f>
        <v>17935</v>
      </c>
      <c r="D13" s="26">
        <f>SUM(D14:D33)</f>
        <v>30317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 hidden="1">
      <c r="A17" s="12" t="s">
        <v>14</v>
      </c>
      <c r="B17" s="32"/>
      <c r="C17" s="32"/>
      <c r="D17" s="32"/>
    </row>
    <row r="18" spans="1:4" ht="12.75" customHeight="1">
      <c r="A18" s="12" t="s">
        <v>15</v>
      </c>
      <c r="B18" s="32">
        <v>5000</v>
      </c>
      <c r="C18" s="32">
        <v>6000</v>
      </c>
      <c r="D18" s="32">
        <v>11000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2000</v>
      </c>
      <c r="C26" s="32">
        <v>1500</v>
      </c>
      <c r="D26" s="32">
        <v>3500</v>
      </c>
    </row>
    <row r="27" spans="1:4" ht="12.75" customHeight="1">
      <c r="A27" s="12" t="s">
        <v>24</v>
      </c>
      <c r="B27" s="32">
        <v>3000</v>
      </c>
      <c r="C27" s="32">
        <v>2000</v>
      </c>
      <c r="D27" s="32">
        <v>5000</v>
      </c>
    </row>
    <row r="28" spans="1:4" ht="12.75" customHeight="1">
      <c r="A28" s="12" t="s">
        <v>25</v>
      </c>
      <c r="B28" s="32">
        <v>2500</v>
      </c>
      <c r="C28" s="32">
        <v>2000</v>
      </c>
      <c r="D28" s="32">
        <v>4500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/>
      <c r="C30" s="32">
        <v>3506</v>
      </c>
      <c r="D30" s="32">
        <v>3506</v>
      </c>
    </row>
    <row r="31" spans="1:4" ht="12.75" customHeight="1">
      <c r="A31" s="12" t="s">
        <v>28</v>
      </c>
      <c r="B31" s="32"/>
      <c r="C31" s="32">
        <v>2929</v>
      </c>
      <c r="D31" s="32">
        <v>2811</v>
      </c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6939.951702274072</v>
      </c>
      <c r="C34" s="33">
        <v>4688.685666762346</v>
      </c>
      <c r="D34" s="33">
        <v>8939.763545637206</v>
      </c>
    </row>
    <row r="35" spans="1:4" ht="24">
      <c r="A35" s="14" t="s">
        <v>32</v>
      </c>
      <c r="B35" s="27">
        <f>B36+B42</f>
        <v>24764.99504111232</v>
      </c>
      <c r="C35" s="27">
        <f>C36+C42</f>
        <v>24746.892495223554</v>
      </c>
      <c r="D35" s="27">
        <f>D36+D42</f>
        <v>49511.887536335875</v>
      </c>
    </row>
    <row r="36" spans="1:4" ht="12.75">
      <c r="A36" s="15" t="s">
        <v>33</v>
      </c>
      <c r="B36" s="28">
        <f>B37+B38+B39+B40+B41</f>
        <v>11692.195000000002</v>
      </c>
      <c r="C36" s="28">
        <f>C37+C38+C39+C40+C41</f>
        <v>10468.06853</v>
      </c>
      <c r="D36" s="28">
        <f>D37+D38+D39+D40+D41</f>
        <v>22160.26353</v>
      </c>
    </row>
    <row r="37" spans="1:4" ht="12.75">
      <c r="A37" s="16" t="s">
        <v>34</v>
      </c>
      <c r="B37" s="32">
        <v>5907.525000000001</v>
      </c>
      <c r="C37" s="32">
        <v>6498.2775</v>
      </c>
      <c r="D37" s="32">
        <v>12405.802500000002</v>
      </c>
    </row>
    <row r="38" spans="1:4" ht="12.75">
      <c r="A38" s="17" t="s">
        <v>35</v>
      </c>
      <c r="B38" s="32">
        <v>3570.81</v>
      </c>
      <c r="C38" s="32">
        <v>3795.77103</v>
      </c>
      <c r="D38" s="32">
        <v>7366.581029999999</v>
      </c>
    </row>
    <row r="39" spans="1:4" ht="12.75">
      <c r="A39" s="16" t="s">
        <v>36</v>
      </c>
      <c r="B39" s="32">
        <v>158.2</v>
      </c>
      <c r="C39" s="32">
        <v>174.02</v>
      </c>
      <c r="D39" s="32">
        <v>332.22</v>
      </c>
    </row>
    <row r="40" spans="1:4" ht="12.75">
      <c r="A40" s="16" t="s">
        <v>37</v>
      </c>
      <c r="B40" s="32">
        <v>2055.66</v>
      </c>
      <c r="C40" s="32"/>
      <c r="D40" s="32">
        <v>2055.66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13072.800041112321</v>
      </c>
      <c r="C42" s="28">
        <f>C43+C44+C45+C46</f>
        <v>14278.823965223553</v>
      </c>
      <c r="D42" s="28">
        <f>D43+D44+D45+D46</f>
        <v>27351.624006335875</v>
      </c>
    </row>
    <row r="43" spans="1:4" ht="12.75">
      <c r="A43" s="11" t="s">
        <v>40</v>
      </c>
      <c r="B43" s="32">
        <v>10146.960041112321</v>
      </c>
      <c r="C43" s="32">
        <v>11168.656045223554</v>
      </c>
      <c r="D43" s="32">
        <v>21315.616086335875</v>
      </c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2925.84</v>
      </c>
      <c r="C46" s="32">
        <v>3110.16792</v>
      </c>
      <c r="D46" s="32">
        <v>6036.00792</v>
      </c>
    </row>
    <row r="47" spans="1:4" ht="12.75">
      <c r="A47" s="18" t="s">
        <v>44</v>
      </c>
      <c r="B47" s="32">
        <v>3162.0147754550503</v>
      </c>
      <c r="C47" s="32">
        <v>2996.866521853772</v>
      </c>
      <c r="D47" s="32">
        <v>5734.039233211746</v>
      </c>
    </row>
    <row r="48" spans="1:4" ht="24">
      <c r="A48" s="19" t="s">
        <v>45</v>
      </c>
      <c r="B48" s="33">
        <v>11266.144</v>
      </c>
      <c r="C48" s="33">
        <v>12392.807999999999</v>
      </c>
      <c r="D48" s="33">
        <v>23658.952</v>
      </c>
    </row>
    <row r="49" spans="1:4" ht="12.75" customHeight="1" hidden="1">
      <c r="A49" s="20" t="s">
        <v>46</v>
      </c>
      <c r="B49" s="29">
        <f>B13+B34+B35+B47+B48</f>
        <v>58633.10551884144</v>
      </c>
      <c r="C49" s="29">
        <f>C13+C34+C35+C47+C48</f>
        <v>62760.25268383967</v>
      </c>
      <c r="D49" s="29">
        <f>D13+D34+D35+D47+D48</f>
        <v>118161.64231518483</v>
      </c>
    </row>
    <row r="50" spans="1:4" ht="12.75">
      <c r="A50" s="11" t="s">
        <v>47</v>
      </c>
      <c r="B50" s="32">
        <v>1383.9931655652433</v>
      </c>
      <c r="C50" s="32">
        <v>1344.75758051519</v>
      </c>
      <c r="D50" s="32">
        <v>2635.339269455545</v>
      </c>
    </row>
    <row r="51" spans="1:4" ht="12.75">
      <c r="A51" s="20" t="s">
        <v>48</v>
      </c>
      <c r="B51" s="29">
        <f>B50+B49</f>
        <v>60017.09868440668</v>
      </c>
      <c r="C51" s="29">
        <f>C50+C49</f>
        <v>64105.01026435486</v>
      </c>
      <c r="D51" s="29">
        <f>D50+D49</f>
        <v>120796.98158464038</v>
      </c>
    </row>
    <row r="52" spans="1:4" ht="12.75">
      <c r="A52" s="20" t="s">
        <v>49</v>
      </c>
      <c r="B52" s="29">
        <f>B51*1.18</f>
        <v>70820.17644759988</v>
      </c>
      <c r="C52" s="29">
        <f>C51*1.18</f>
        <v>75643.91211193873</v>
      </c>
      <c r="D52" s="29">
        <f>D51*1.18</f>
        <v>142540.43826987565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2012-02-09T11:57:25Z</dcterms:modified>
  <cp:category/>
  <cp:version/>
  <cp:contentType/>
  <cp:contentStatus/>
</cp:coreProperties>
</file>