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<sst xmlns="http://schemas.openxmlformats.org/spreadsheetml/2006/main" count="62" uniqueCount="60">
  <si>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</si>
  <si>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</si>
  <si>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</si>
  <si>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</si>
  <si>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</si>
  <si>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</si>
  <si>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</si>
  <si>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</si>
  <si>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</si>
  <si>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</si>
  <si>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</si>
  <si>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</si>
  <si>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</si>
  <si>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</si>
  <si>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</si>
  <si>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</si>
  <si>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</si>
  <si>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</si>
  <si>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</si>
  <si>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</si>
  <si>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</si>
  <si>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</si>
  <si>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</si>
  <si>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</si>
  <si>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</si>
  <si>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</si>
  <si>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</si>
  <si>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</si>
  <si>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</si>
  <si>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</si>
  <si>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</si>
  <si>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</si>
  <si>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</si>
  <si>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</si>
  <si>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</si>
  <si>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</si>
  <si>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</si>
  <si>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</si>
  <si>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</si>
  <si>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</si>
  <si>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</si>
  <si>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</si>
  <si>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</si>
  <si>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</si>
  <si>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</si>
  <si>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</si>
  <si>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</si>
  <si>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</si>
  <si>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</si>
  <si>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</si>
  <si>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</si>
  <si>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</si>
  <si>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</si>
  <si>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</si>
  <si>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</si>
  <si>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</si>
  <si>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</si>
  <si>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</si>
  <si>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</si>
  <si>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48/2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</si>
</sst>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4">
      <selection activeCell="A44" activeCellId="8" sqref="A14:IV14 A9:IV10 A16:IV17 A19:IV26 A28:IV29 A31:IV33 A39:IV39 A41:IV41 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216827</v>
      </c>
      <c r="C8" s="24">
        <v>238509</v>
      </c>
      <c r="D8" s="24">
        <f>SUM(B8:C8)</f>
        <v>455336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77816</v>
      </c>
    </row>
    <row r="13" spans="1:4" ht="12.75">
      <c r="A13" s="10" t="s">
        <v>10</v>
      </c>
      <c r="B13" s="26">
        <f>SUM(B14:B33)</f>
        <v>201619</v>
      </c>
      <c r="C13" s="26">
        <f>SUM(C14:C33)</f>
        <v>23712</v>
      </c>
      <c r="D13" s="26">
        <f>SUM(D14:D33)</f>
        <v>225331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>
        <v>189619</v>
      </c>
      <c r="C15" s="32"/>
      <c r="D15" s="32">
        <v>189619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5000</v>
      </c>
      <c r="C18" s="32">
        <v>5000</v>
      </c>
      <c r="D18" s="32">
        <v>10000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>
      <c r="A27" s="12" t="s">
        <v>24</v>
      </c>
      <c r="B27" s="32">
        <v>7000</v>
      </c>
      <c r="C27" s="32">
        <v>7000</v>
      </c>
      <c r="D27" s="32">
        <v>14000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11712</v>
      </c>
      <c r="D30" s="32">
        <v>11712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16508.409974751456</v>
      </c>
      <c r="C34" s="33">
        <v>18159.0509722266</v>
      </c>
      <c r="D34" s="33">
        <v>34667.460946978055</v>
      </c>
    </row>
    <row r="35" spans="1:4" ht="24">
      <c r="A35" s="14" t="s">
        <v>32</v>
      </c>
      <c r="B35" s="27">
        <f>B36+B42</f>
        <v>55801.33028967324</v>
      </c>
      <c r="C35" s="27">
        <f>C36+C42</f>
        <v>57167.43625864056</v>
      </c>
      <c r="D35" s="27">
        <f>D36+D42</f>
        <v>112968.76654831381</v>
      </c>
    </row>
    <row r="36" spans="1:4" ht="12.75">
      <c r="A36" s="15" t="s">
        <v>33</v>
      </c>
      <c r="B36" s="28">
        <f>B37+B38+B39+B40+B41</f>
        <v>24573.18</v>
      </c>
      <c r="C36" s="28">
        <f>C37+C38+C39+C40+C41</f>
        <v>23077.5719</v>
      </c>
      <c r="D36" s="28">
        <f>D37+D38+D39+D40+D41</f>
        <v>47650.7519</v>
      </c>
    </row>
    <row r="37" spans="1:4" ht="12.75">
      <c r="A37" s="16" t="s">
        <v>34</v>
      </c>
      <c r="B37" s="32">
        <v>14242.8</v>
      </c>
      <c r="C37" s="32">
        <v>15667.08</v>
      </c>
      <c r="D37" s="32">
        <v>29909.88</v>
      </c>
    </row>
    <row r="38" spans="1:4" ht="12.75">
      <c r="A38" s="17" t="s">
        <v>35</v>
      </c>
      <c r="B38" s="32">
        <v>6971.3</v>
      </c>
      <c r="C38" s="32">
        <v>7410.4919</v>
      </c>
      <c r="D38" s="32">
        <v>14381.7919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3359.08</v>
      </c>
      <c r="C40" s="32"/>
      <c r="D40" s="32">
        <v>3359.08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31228.15028967324</v>
      </c>
      <c r="C42" s="28">
        <f>C43+C44+C45+C46</f>
        <v>34089.86435864057</v>
      </c>
      <c r="D42" s="28">
        <f>D43+D44+D45+D46</f>
        <v>65318.01464831381</v>
      </c>
    </row>
    <row r="43" spans="1:4" ht="12.75">
      <c r="A43" s="11" t="s">
        <v>40</v>
      </c>
      <c r="B43" s="32">
        <v>24174.07028967324</v>
      </c>
      <c r="C43" s="32">
        <v>26591.377318640567</v>
      </c>
      <c r="D43" s="32">
        <v>50765.44760831381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7054.08</v>
      </c>
      <c r="C46" s="32">
        <v>7498.487039999998</v>
      </c>
      <c r="D46" s="32">
        <v>14552.567039999998</v>
      </c>
    </row>
    <row r="47" spans="1:4" ht="12.75">
      <c r="A47" s="18" t="s">
        <v>44</v>
      </c>
      <c r="B47" s="32">
        <v>7542.376521779102</v>
      </c>
      <c r="C47" s="32">
        <v>8255.328622277013</v>
      </c>
      <c r="D47" s="32">
        <v>15797.705144056115</v>
      </c>
    </row>
    <row r="48" spans="1:4" ht="24">
      <c r="A48" s="19" t="s">
        <v>45</v>
      </c>
      <c r="B48" s="33">
        <v>26886.548000000003</v>
      </c>
      <c r="C48" s="33">
        <v>29575.116</v>
      </c>
      <c r="D48" s="33">
        <v>56461.664000000004</v>
      </c>
    </row>
    <row r="49" spans="1:4" ht="12.75" customHeight="1" hidden="1">
      <c r="A49" s="20" t="s">
        <v>46</v>
      </c>
      <c r="B49" s="29">
        <f>B13+B34+B35+B47+B48</f>
        <v>308357.6647862038</v>
      </c>
      <c r="C49" s="29">
        <f>C13+C34+C35+C47+C48</f>
        <v>136868.93185314417</v>
      </c>
      <c r="D49" s="29">
        <f>D13+D34+D35+D47+D48</f>
        <v>445226.59663934796</v>
      </c>
    </row>
    <row r="50" spans="1:4" ht="12.75">
      <c r="A50" s="11" t="s">
        <v>47</v>
      </c>
      <c r="B50" s="32">
        <v>3202.1599435861126</v>
      </c>
      <c r="C50" s="32">
        <v>3394.707955594325</v>
      </c>
      <c r="D50" s="32">
        <v>6596.867899180438</v>
      </c>
    </row>
    <row r="51" spans="1:4" ht="12.75">
      <c r="A51" s="20" t="s">
        <v>48</v>
      </c>
      <c r="B51" s="29">
        <f>B50+B49</f>
        <v>311559.8247297899</v>
      </c>
      <c r="C51" s="29">
        <f>C50+C49</f>
        <v>140263.6398087385</v>
      </c>
      <c r="D51" s="29">
        <f>D50+D49</f>
        <v>451823.4645385284</v>
      </c>
    </row>
    <row r="52" spans="1:4" ht="12.75">
      <c r="A52" s="20" t="s">
        <v>49</v>
      </c>
      <c r="B52" s="29">
        <f>B51*1.18</f>
        <v>367640.5931811521</v>
      </c>
      <c r="C52" s="29">
        <f>C51*1.18</f>
        <v>165511.09497431142</v>
      </c>
      <c r="D52" s="29">
        <f>D51*1.18</f>
        <v>533151.6881554635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2012-02-09T11:57:26Z</dcterms:modified>
  <cp:category/>
  <cp:version/>
  <cp:contentType/>
  <cp:contentStatus/>
</cp:coreProperties>
</file>