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<sst xmlns="http://schemas.openxmlformats.org/spreadsheetml/2006/main" count="62" uniqueCount="60">
  <si>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</si>
  <si>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</si>
  <si>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</si>
  <si>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</si>
  <si>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</si>
  <si>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</si>
  <si>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</si>
  <si>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</si>
  <si>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</si>
  <si>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</si>
  <si>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</si>
  <si>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</si>
  <si>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</si>
  <si>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</si>
  <si>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</si>
  <si>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</si>
  <si>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</si>
  <si>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</si>
  <si>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</si>
  <si>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</si>
  <si>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</si>
  <si>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</si>
  <si>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</si>
  <si>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</si>
  <si>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</si>
  <si>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</si>
  <si>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</si>
  <si>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</si>
  <si>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</si>
  <si>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</si>
  <si>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</si>
  <si>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</si>
  <si>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</si>
  <si>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</si>
  <si>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</si>
  <si>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</si>
  <si>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</si>
  <si>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</si>
  <si>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</si>
  <si>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</si>
  <si>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</si>
  <si>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</si>
  <si>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</si>
  <si>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</si>
  <si>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</si>
  <si>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</si>
  <si>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</si>
  <si>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</si>
  <si>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</si>
  <si>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</si>
  <si>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</si>
  <si>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</si>
  <si>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</si>
  <si>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</si>
  <si>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</si>
  <si>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</si>
  <si>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</si>
  <si>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</si>
  <si>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</si>
  <si>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52/2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</si>
</sst>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1">
      <selection activeCell="A44" activeCellId="2" sqref="A39:IV39 A41:IV41 A44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107615</v>
      </c>
      <c r="C8" s="24">
        <v>118376</v>
      </c>
      <c r="D8" s="24">
        <f>SUM(B8:C8)</f>
        <v>225991</v>
      </c>
    </row>
    <row r="9" spans="1:4" ht="12.75" hidden="1">
      <c r="A9" s="7" t="s">
        <v>6</v>
      </c>
      <c r="B9" s="24"/>
      <c r="C9" s="24"/>
      <c r="D9" s="24"/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>
        <v>17934</v>
      </c>
      <c r="C12" s="6"/>
      <c r="D12" s="6"/>
    </row>
    <row r="13" spans="1:4" ht="12.75">
      <c r="A13" s="10" t="s">
        <v>10</v>
      </c>
      <c r="B13" s="26">
        <f>SUM(B14:B33)</f>
        <v>35789</v>
      </c>
      <c r="C13" s="26">
        <f>SUM(C14:C33)</f>
        <v>50063</v>
      </c>
      <c r="D13" s="26">
        <f>SUM(D14:D33)</f>
        <v>85852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>
      <c r="A18" s="12" t="s">
        <v>15</v>
      </c>
      <c r="B18" s="32">
        <v>10000</v>
      </c>
      <c r="C18" s="32">
        <v>12000</v>
      </c>
      <c r="D18" s="32">
        <v>22000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>
      <c r="A24" s="12" t="s">
        <v>21</v>
      </c>
      <c r="B24" s="32">
        <v>16949</v>
      </c>
      <c r="C24" s="32"/>
      <c r="D24" s="32">
        <v>16949</v>
      </c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5000</v>
      </c>
      <c r="C26" s="32">
        <v>5000</v>
      </c>
      <c r="D26" s="32">
        <v>10000</v>
      </c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>
      <c r="A28" s="12" t="s">
        <v>25</v>
      </c>
      <c r="B28" s="32"/>
      <c r="C28" s="32">
        <v>5180</v>
      </c>
      <c r="D28" s="32">
        <v>5180</v>
      </c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3840</v>
      </c>
      <c r="C30" s="32"/>
      <c r="D30" s="32">
        <v>3840</v>
      </c>
    </row>
    <row r="31" spans="1:4" ht="12.75" customHeight="1">
      <c r="A31" s="12" t="s">
        <v>28</v>
      </c>
      <c r="B31" s="32"/>
      <c r="C31" s="32">
        <v>27883</v>
      </c>
      <c r="D31" s="32">
        <v>27883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8219.684161916139</v>
      </c>
      <c r="C34" s="33">
        <v>9041.552578107752</v>
      </c>
      <c r="D34" s="33">
        <v>17261.23674002389</v>
      </c>
    </row>
    <row r="35" spans="1:4" ht="24">
      <c r="A35" s="14" t="s">
        <v>32</v>
      </c>
      <c r="B35" s="27">
        <f>B36+B42</f>
        <v>31229.671593079427</v>
      </c>
      <c r="C35" s="27">
        <f>C36+C42</f>
        <v>31830.38663238737</v>
      </c>
      <c r="D35" s="27">
        <f>D36+D42</f>
        <v>63060.05822546679</v>
      </c>
    </row>
    <row r="36" spans="1:4" ht="12.75">
      <c r="A36" s="15" t="s">
        <v>33</v>
      </c>
      <c r="B36" s="28">
        <f>B37+B38+B39+B40+B41</f>
        <v>12270.435000000001</v>
      </c>
      <c r="C36" s="28">
        <f>C37+C38+C39+C40+C41</f>
        <v>11088.9143</v>
      </c>
      <c r="D36" s="28">
        <f>D37+D38+D39+D40+D41</f>
        <v>23359.3493</v>
      </c>
    </row>
    <row r="37" spans="1:4" ht="12.75">
      <c r="A37" s="16" t="s">
        <v>34</v>
      </c>
      <c r="B37" s="32">
        <v>6231.225</v>
      </c>
      <c r="C37" s="32">
        <v>6854.3475</v>
      </c>
      <c r="D37" s="32">
        <v>13085.5725</v>
      </c>
    </row>
    <row r="38" spans="1:4" ht="12.75">
      <c r="A38" s="17" t="s">
        <v>35</v>
      </c>
      <c r="B38" s="32">
        <v>3983.6</v>
      </c>
      <c r="C38" s="32">
        <v>4234.5668</v>
      </c>
      <c r="D38" s="32">
        <v>8218.166799999999</v>
      </c>
    </row>
    <row r="39" spans="1:4" ht="12.75" hidden="1">
      <c r="A39" s="16" t="s">
        <v>36</v>
      </c>
      <c r="B39" s="32"/>
      <c r="C39" s="32"/>
      <c r="D39" s="32"/>
    </row>
    <row r="40" spans="1:4" ht="12.75">
      <c r="A40" s="16" t="s">
        <v>37</v>
      </c>
      <c r="B40" s="32">
        <v>2055.61</v>
      </c>
      <c r="C40" s="32"/>
      <c r="D40" s="32">
        <v>2055.61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18959.236593079426</v>
      </c>
      <c r="C42" s="28">
        <f>C43+C44+C45+C46</f>
        <v>20741.47233238737</v>
      </c>
      <c r="D42" s="28">
        <f>D43+D44+D45+D46</f>
        <v>39700.70892546679</v>
      </c>
    </row>
    <row r="43" spans="1:4" ht="12.75">
      <c r="A43" s="11" t="s">
        <v>40</v>
      </c>
      <c r="B43" s="32">
        <v>15873.076593079424</v>
      </c>
      <c r="C43" s="32">
        <v>17460.884252387368</v>
      </c>
      <c r="D43" s="32">
        <v>33333.96084546679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3086.16</v>
      </c>
      <c r="C46" s="32">
        <v>3280.5880799999995</v>
      </c>
      <c r="D46" s="32">
        <v>6366.748079999999</v>
      </c>
    </row>
    <row r="47" spans="1:4" ht="12.75">
      <c r="A47" s="18" t="s">
        <v>44</v>
      </c>
      <c r="B47" s="32">
        <v>4294.269479289299</v>
      </c>
      <c r="C47" s="32">
        <v>4705.717935858229</v>
      </c>
      <c r="D47" s="32">
        <v>8999.987415147529</v>
      </c>
    </row>
    <row r="48" spans="1:4" ht="24">
      <c r="A48" s="19" t="s">
        <v>45</v>
      </c>
      <c r="B48" s="33">
        <v>13344.26</v>
      </c>
      <c r="C48" s="33">
        <v>14678.624</v>
      </c>
      <c r="D48" s="33">
        <v>28022.884</v>
      </c>
    </row>
    <row r="49" spans="1:4" ht="12.75" customHeight="1" hidden="1">
      <c r="A49" s="20" t="s">
        <v>46</v>
      </c>
      <c r="B49" s="29">
        <f>B13+B34+B35+B47+B48</f>
        <v>92876.88523428487</v>
      </c>
      <c r="C49" s="29">
        <f>C13+C34+C35+C47+C48</f>
        <v>110319.28114635336</v>
      </c>
      <c r="D49" s="29">
        <f>D13+D34+D35+D47+D48</f>
        <v>203196.1663806382</v>
      </c>
    </row>
    <row r="50" spans="1:4" ht="12.75">
      <c r="A50" s="11" t="s">
        <v>47</v>
      </c>
      <c r="B50" s="32">
        <v>1712.6365570285461</v>
      </c>
      <c r="C50" s="32">
        <v>1807.688434390601</v>
      </c>
      <c r="D50" s="32">
        <v>3520.324991419146</v>
      </c>
    </row>
    <row r="51" spans="1:4" ht="12.75">
      <c r="A51" s="20" t="s">
        <v>48</v>
      </c>
      <c r="B51" s="29">
        <f>B50+B49</f>
        <v>94589.52179131341</v>
      </c>
      <c r="C51" s="29">
        <f>C50+C49</f>
        <v>112126.96958074396</v>
      </c>
      <c r="D51" s="29">
        <f>D50+D49</f>
        <v>206716.49137205735</v>
      </c>
    </row>
    <row r="52" spans="1:4" ht="12.75">
      <c r="A52" s="20" t="s">
        <v>49</v>
      </c>
      <c r="B52" s="29">
        <f>B51*1.18</f>
        <v>111615.63571374981</v>
      </c>
      <c r="C52" s="29">
        <f>C51*1.18</f>
        <v>132309.82410527786</v>
      </c>
      <c r="D52" s="29">
        <f>D51*1.18</f>
        <v>243925.45981902766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2012-02-09T11:57:26Z</dcterms:modified>
  <cp:category/>
  <cp:version/>
  <cp:contentType/>
  <cp:contentStatus/>
</cp:coreProperties>
</file>