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<sst xmlns="http://schemas.openxmlformats.org/spreadsheetml/2006/main" count="53" uniqueCount="53">
  <si>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</si>
  <si>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</si>
  <si>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</si>
  <si>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</si>
  <si>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</si>
  <si>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</si>
  <si>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</si>
  <si>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</si>
  <si>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</si>
  <si>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</si>
  <si>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</si>
  <si>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</si>
  <si>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</si>
  <si>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</si>
  <si>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</si>
  <si>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</si>
  <si>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</si>
  <si>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</si>
  <si>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</si>
  <si>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</si>
  <si>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</si>
  <si>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</si>
  <si>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</si>
  <si>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</si>
  <si>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</si>
  <si>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</si>
  <si>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</si>
  <si>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</si>
  <si>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</si>
  <si>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</si>
  <si>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</si>
  <si>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</si>
  <si>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</si>
  <si>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</si>
  <si>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</si>
  <si>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</si>
  <si>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</si>
  <si>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</si>
  <si>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</si>
  <si>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</si>
  <si>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</si>
  <si>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</si>
  <si>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</si>
  <si>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</si>
  <si>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</si>
  <si>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</si>
  <si>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</si>
  <si>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</si>
  <si>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</si>
  <si>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</si>
  <si>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</si>
  <si>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</si>
  <si>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Айская 64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</si>
</sst>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B4" sqref="B4:D4"/>
    </sheetView>
  </sheetViews>
  <sheetFormatPr defaultColWidth="9.140625" defaultRowHeight="12.75"/>
  <cols>
    <col min="1" max="1" width="79.7109375" style="3" customWidth="1"/>
    <col min="2" max="3" width="14.00390625" style="3" bestFit="1" customWidth="1"/>
    <col min="4" max="4" width="8.00390625" style="3" bestFit="1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"/>
    </row>
    <row r="4" spans="1:4" s="6" customFormat="1" ht="12.75" customHeight="1">
      <c r="A4" s="5" t="s">
        <v>3</v>
      </c>
      <c r="B4" s="46" t="s">
        <v>52</v>
      </c>
      <c r="C4" s="47"/>
      <c r="D4" s="48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357179.04761904763</v>
      </c>
      <c r="C6" s="9">
        <v>392896.95238095237</v>
      </c>
      <c r="D6" s="7">
        <v>750076</v>
      </c>
    </row>
    <row r="7" spans="1:4" ht="12" customHeight="1">
      <c r="A7" s="8" t="s">
        <v>9</v>
      </c>
      <c r="B7" s="9">
        <v>8619.047619047618</v>
      </c>
      <c r="C7" s="9">
        <v>9480.952380952382</v>
      </c>
      <c r="D7" s="7">
        <v>18100</v>
      </c>
    </row>
    <row r="8" spans="1:4" ht="12" customHeight="1">
      <c r="A8" s="8" t="s">
        <v>10</v>
      </c>
      <c r="B8" s="9">
        <v>370.43809523809523</v>
      </c>
      <c r="C8" s="9">
        <v>407.48190476190473</v>
      </c>
      <c r="D8" s="7">
        <v>777.92</v>
      </c>
    </row>
    <row r="9" spans="1:4" ht="12" customHeight="1">
      <c r="A9" s="8" t="s">
        <v>11</v>
      </c>
      <c r="B9" s="9">
        <v>366168.5333333334</v>
      </c>
      <c r="C9" s="9">
        <v>402785.38666666666</v>
      </c>
      <c r="D9" s="9">
        <v>768953.92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75325.45073169173</v>
      </c>
      <c r="C11" s="9">
        <v>82857.99580486091</v>
      </c>
      <c r="D11" s="35">
        <v>158183.44653655263</v>
      </c>
    </row>
    <row r="12" spans="1:4" ht="12.75">
      <c r="A12" s="14" t="s">
        <v>14</v>
      </c>
      <c r="B12" s="15">
        <v>340086.21468926553</v>
      </c>
      <c r="C12" s="15">
        <v>374094.83615819213</v>
      </c>
      <c r="D12" s="15">
        <v>714181.0508474577</v>
      </c>
    </row>
    <row r="13" spans="1:7" s="36" customFormat="1" ht="12.75" customHeight="1" hidden="1">
      <c r="A13" s="37"/>
      <c r="B13" s="42">
        <f>SUM(B15:B30)</f>
        <v>340086.21468926553</v>
      </c>
      <c r="C13" s="42">
        <f>SUM(C15:C30)</f>
        <v>374094.83615819213</v>
      </c>
      <c r="D13" s="42">
        <f>SUM(D15:D30)</f>
        <v>714181.0508474578</v>
      </c>
      <c r="E13" s="32"/>
      <c r="F13" s="32"/>
      <c r="G13" s="32"/>
    </row>
    <row r="14" spans="1:4" s="36" customFormat="1" ht="12.75" customHeight="1" hidden="1">
      <c r="A14" s="37"/>
      <c r="B14" s="44">
        <f>B13-B12</f>
        <v>0</v>
      </c>
      <c r="C14" s="44">
        <f>C13-C12</f>
        <v>0</v>
      </c>
      <c r="D14" s="44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>
        <v>267776.4326069411</v>
      </c>
      <c r="C17" s="43">
        <v>294554.0758676352</v>
      </c>
      <c r="D17" s="43">
        <v>562330.5084745763</v>
      </c>
    </row>
    <row r="18" spans="1:4" ht="12.75">
      <c r="A18" s="40" t="s">
        <v>42</v>
      </c>
      <c r="B18" s="10">
        <v>43836.96529459241</v>
      </c>
      <c r="C18" s="10">
        <v>48220.661824051655</v>
      </c>
      <c r="D18" s="10">
        <v>92057.62711864407</v>
      </c>
    </row>
    <row r="19" spans="1:4" ht="12.75">
      <c r="A19" s="40" t="s">
        <v>16</v>
      </c>
      <c r="B19" s="10">
        <v>522.5988700564972</v>
      </c>
      <c r="C19" s="10">
        <v>574.8587570621469</v>
      </c>
      <c r="D19" s="43">
        <v>1097.457627118644</v>
      </c>
    </row>
    <row r="20" spans="1:4" ht="12" customHeight="1">
      <c r="A20" s="40" t="s">
        <v>43</v>
      </c>
      <c r="B20" s="10">
        <v>8071.0250201775625</v>
      </c>
      <c r="C20" s="10">
        <v>8878.12752219532</v>
      </c>
      <c r="D20" s="43">
        <v>16949.15254237288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5">
        <v>8071.0250201775625</v>
      </c>
      <c r="C23" s="45">
        <v>8878.12752219532</v>
      </c>
      <c r="D23" s="45">
        <v>16949.15254237288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>
        <v>0</v>
      </c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11202.841000807102</v>
      </c>
      <c r="C27" s="10">
        <v>12323.125100887813</v>
      </c>
      <c r="D27" s="43">
        <v>23525.966101694918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26821.2140877715</v>
      </c>
      <c r="C31" s="15">
        <v>29385.828507293045</v>
      </c>
      <c r="D31" s="15">
        <v>56207.042595064544</v>
      </c>
    </row>
    <row r="32" spans="1:4" ht="12.75">
      <c r="A32" s="17" t="s">
        <v>20</v>
      </c>
      <c r="B32" s="15">
        <v>144691.59344036557</v>
      </c>
      <c r="C32" s="15">
        <v>156438.2981144021</v>
      </c>
      <c r="D32" s="15">
        <v>301129.8915547676</v>
      </c>
    </row>
    <row r="33" spans="1:4" ht="12.75">
      <c r="A33" s="8" t="s">
        <v>21</v>
      </c>
      <c r="B33" s="10">
        <v>74634.00768765133</v>
      </c>
      <c r="C33" s="10">
        <v>79637.43770641646</v>
      </c>
      <c r="D33" s="10">
        <v>154271.4453940678</v>
      </c>
    </row>
    <row r="34" spans="1:4" ht="12.75">
      <c r="A34" s="18" t="s">
        <v>22</v>
      </c>
      <c r="B34" s="10">
        <v>14323.724999999999</v>
      </c>
      <c r="C34" s="10">
        <v>15756.0975</v>
      </c>
      <c r="D34" s="10">
        <v>30079.822500000002</v>
      </c>
    </row>
    <row r="35" spans="1:4" ht="12.75">
      <c r="A35" s="11" t="s">
        <v>23</v>
      </c>
      <c r="B35" s="10">
        <v>1024.53</v>
      </c>
      <c r="C35" s="10">
        <v>1089.07539</v>
      </c>
      <c r="D35" s="10">
        <v>2113.6053899999997</v>
      </c>
    </row>
    <row r="36" spans="1:4" ht="12" customHeight="1">
      <c r="A36" s="19" t="s">
        <v>24</v>
      </c>
      <c r="B36" s="10">
        <v>1398.94</v>
      </c>
      <c r="C36" s="10">
        <v>1487.0732199999998</v>
      </c>
      <c r="D36" s="10">
        <v>2886.01322</v>
      </c>
    </row>
    <row r="37" spans="1:4" ht="12" customHeight="1">
      <c r="A37" s="16" t="s">
        <v>25</v>
      </c>
      <c r="B37" s="16">
        <v>1035.5326876513318</v>
      </c>
      <c r="C37" s="16">
        <v>1139.085956416465</v>
      </c>
      <c r="D37" s="16">
        <v>2174.618644067797</v>
      </c>
    </row>
    <row r="38" spans="1:4" ht="12" customHeight="1">
      <c r="A38" s="21" t="s">
        <v>26</v>
      </c>
      <c r="B38" s="22">
        <v>56851.28</v>
      </c>
      <c r="C38" s="22">
        <v>60166.105639999994</v>
      </c>
      <c r="D38" s="15">
        <v>117017.38564</v>
      </c>
    </row>
    <row r="39" spans="1:4" ht="12" customHeight="1">
      <c r="A39" s="8" t="s">
        <v>27</v>
      </c>
      <c r="B39" s="10">
        <v>70057.58575271422</v>
      </c>
      <c r="C39" s="10">
        <v>76800.86040798563</v>
      </c>
      <c r="D39" s="10">
        <v>146858.44616069985</v>
      </c>
    </row>
    <row r="40" spans="1:4" ht="12" customHeight="1">
      <c r="A40" s="19" t="s">
        <v>28</v>
      </c>
      <c r="B40" s="10">
        <v>18305.907803955866</v>
      </c>
      <c r="C40" s="10">
        <v>20136.49858435145</v>
      </c>
      <c r="D40" s="10">
        <v>38442.40638830732</v>
      </c>
    </row>
    <row r="41" spans="1:4" ht="12" customHeight="1">
      <c r="A41" s="19" t="s">
        <v>29</v>
      </c>
      <c r="B41" s="10">
        <v>22216.26575649845</v>
      </c>
      <c r="C41" s="10">
        <v>24437.892332148298</v>
      </c>
      <c r="D41" s="10">
        <v>46654.15808864675</v>
      </c>
    </row>
    <row r="42" spans="1:4" ht="12" customHeight="1">
      <c r="A42" s="19" t="s">
        <v>30</v>
      </c>
      <c r="B42" s="10">
        <v>22441.252192259897</v>
      </c>
      <c r="C42" s="10">
        <v>24685.37741148589</v>
      </c>
      <c r="D42" s="10">
        <v>47126.62960374579</v>
      </c>
    </row>
    <row r="43" spans="1:4" ht="12" customHeight="1">
      <c r="A43" s="23" t="s">
        <v>31</v>
      </c>
      <c r="B43" s="24">
        <v>7094.16</v>
      </c>
      <c r="C43" s="24">
        <v>7541.0920799999985</v>
      </c>
      <c r="D43" s="24">
        <v>14635.252079999998</v>
      </c>
    </row>
    <row r="44" spans="1:4" ht="12" customHeight="1">
      <c r="A44" s="25" t="s">
        <v>32</v>
      </c>
      <c r="B44" s="20">
        <v>13886.795101996742</v>
      </c>
      <c r="C44" s="20">
        <v>15215.436048534031</v>
      </c>
      <c r="D44" s="20">
        <v>29102.231150530773</v>
      </c>
    </row>
    <row r="45" spans="1:4" ht="12" customHeight="1">
      <c r="A45" s="26" t="s">
        <v>33</v>
      </c>
      <c r="B45" s="27">
        <v>2058.3199354318</v>
      </c>
      <c r="C45" s="27">
        <v>2264.15192897498</v>
      </c>
      <c r="D45" s="27">
        <v>4322.47186440678</v>
      </c>
    </row>
    <row r="46" spans="1:4" ht="12" customHeight="1">
      <c r="A46" s="25" t="s">
        <v>34</v>
      </c>
      <c r="B46" s="28">
        <v>42147.12761904762</v>
      </c>
      <c r="C46" s="28">
        <v>46361.84038095237</v>
      </c>
      <c r="D46" s="28">
        <v>88508.968</v>
      </c>
    </row>
    <row r="47" spans="1:4" ht="12" customHeight="1">
      <c r="A47" s="29" t="s">
        <v>35</v>
      </c>
      <c r="B47" s="30">
        <v>13679.957523809524</v>
      </c>
      <c r="C47" s="30">
        <v>15047.953276190476</v>
      </c>
      <c r="D47" s="30">
        <v>28727.9108</v>
      </c>
    </row>
    <row r="48" spans="1:4" ht="12" customHeight="1">
      <c r="A48" s="31" t="s">
        <v>36</v>
      </c>
      <c r="B48" s="30">
        <v>28467.170095238092</v>
      </c>
      <c r="C48" s="30">
        <v>31313.8871047619</v>
      </c>
      <c r="D48" s="30">
        <v>59781.057199999996</v>
      </c>
    </row>
    <row r="49" spans="1:4" ht="12" customHeight="1">
      <c r="A49" s="25" t="s">
        <v>37</v>
      </c>
      <c r="B49" s="10">
        <v>2906.3639952145713</v>
      </c>
      <c r="C49" s="10">
        <v>3185.60066745836</v>
      </c>
      <c r="D49" s="10">
        <v>6091.964662672931</v>
      </c>
    </row>
    <row r="50" spans="1:4" ht="12" customHeight="1">
      <c r="A50" s="25" t="s">
        <v>38</v>
      </c>
      <c r="B50" s="28">
        <f>B46+B45+B44+B32+B31+B12+B49</f>
        <v>572597.6288690934</v>
      </c>
      <c r="C50" s="28">
        <f>C46+C45+C44+C32+C31+C12+C49</f>
        <v>626945.9918058071</v>
      </c>
      <c r="D50" s="28">
        <f>D46+D45+D44+D32+D31+D12+D49</f>
        <v>1199543.6206749005</v>
      </c>
    </row>
    <row r="51" spans="1:4" ht="12" customHeight="1">
      <c r="A51" s="25" t="s">
        <v>39</v>
      </c>
      <c r="B51" s="28">
        <f>B50*1.18</f>
        <v>675665.2020655301</v>
      </c>
      <c r="C51" s="28">
        <f>C50*1.18</f>
        <v>739796.2703308524</v>
      </c>
      <c r="D51" s="28">
        <f>D50*1.18</f>
        <v>1415461.4723963826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2012-04-04T03:19:26Z</dcterms:modified>
  <cp:category/>
  <cp:version/>
  <cp:contentType/>
  <cp:contentStatus/>
</cp:coreProperties>
</file>