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50лет 8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<sst xmlns="http://schemas.openxmlformats.org/spreadsheetml/2006/main" count="47" uniqueCount="47">
  <si>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</si>
  <si>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</si>
  <si>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</si>
  <si>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</si>
  <si>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</si>
  <si>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</si>
  <si>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</si>
  <si>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</si>
  <si>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</si>
  <si>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</si>
  <si>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</si>
  <si>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</si>
  <si>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</si>
  <si>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</si>
  <si>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</si>
  <si>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</si>
  <si>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</si>
  <si>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</si>
  <si>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</si>
  <si>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</si>
  <si>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</si>
  <si>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</si>
  <si>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</si>
  <si>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</si>
  <si>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</si>
  <si>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</si>
  <si>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</si>
  <si>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</si>
  <si>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</si>
  <si>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</si>
  <si>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</si>
  <si>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</si>
  <si>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</si>
  <si>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</si>
  <si>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</si>
  <si>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</si>
  <si>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</si>
  <si>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</si>
  <si>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</si>
  <si>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</si>
  <si>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</si>
  <si>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</si>
  <si>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лестничной клетки</t>
  </si>
  <si>
    <t>50 лет СССР, 8</t>
  </si>
  <si>
    <t>Ремонт клапана мусоропровода</t>
  </si>
  <si>
    <t>Замер сопротивления изоляции электропроводки</t>
  </si>
  <si>
    <t>Промывка муоропровода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</si>
</sst>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0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23</v>
      </c>
    </row>
    <row r="3" ht="12.75" customHeight="1">
      <c r="A3" s="6" t="s">
        <v>43</v>
      </c>
    </row>
    <row r="5" ht="12.75">
      <c r="A5" s="6"/>
    </row>
    <row r="6" spans="1:4" ht="12.75">
      <c r="A6" s="7" t="s">
        <v>1</v>
      </c>
      <c r="B6" s="8" t="s">
        <v>29</v>
      </c>
      <c r="C6" s="8" t="s">
        <v>30</v>
      </c>
      <c r="D6" s="8" t="s">
        <v>38</v>
      </c>
    </row>
    <row r="7" spans="1:4" ht="12.75">
      <c r="A7" s="9" t="s">
        <v>2</v>
      </c>
      <c r="B7" s="29">
        <v>434839</v>
      </c>
      <c r="C7" s="29">
        <v>478323</v>
      </c>
      <c r="D7" s="29">
        <f>SUM(B7:C7)</f>
        <v>913162</v>
      </c>
    </row>
    <row r="8" spans="1:4" ht="12.75">
      <c r="A8" s="9" t="s">
        <v>3</v>
      </c>
      <c r="B8" s="29">
        <v>56090</v>
      </c>
      <c r="C8" s="29">
        <v>61699</v>
      </c>
      <c r="D8" s="29">
        <f>SUM(B8:C8)</f>
        <v>117789</v>
      </c>
    </row>
    <row r="9" spans="1:4" ht="12.75">
      <c r="A9" s="9" t="s">
        <v>4</v>
      </c>
      <c r="B9" s="29">
        <v>204</v>
      </c>
      <c r="C9" s="29">
        <v>204</v>
      </c>
      <c r="D9" s="29">
        <f>SUM(B9:C9)</f>
        <v>408</v>
      </c>
    </row>
    <row r="10" spans="1:4" ht="12.75">
      <c r="A10" s="7" t="s">
        <v>5</v>
      </c>
      <c r="B10" s="8"/>
      <c r="C10" s="8"/>
      <c r="D10" s="8"/>
    </row>
    <row r="11" spans="1:4" s="31" customFormat="1" ht="12.75">
      <c r="A11" s="11" t="s">
        <v>40</v>
      </c>
      <c r="B11" s="30">
        <v>195149</v>
      </c>
      <c r="C11" s="30">
        <v>195149</v>
      </c>
      <c r="D11" s="10">
        <f>SUM(B11:C11)</f>
        <v>390298</v>
      </c>
    </row>
    <row r="12" spans="1:4" ht="12.75">
      <c r="A12" s="12" t="s">
        <v>6</v>
      </c>
      <c r="B12" s="10">
        <f>SUM(B13:B24)</f>
        <v>245901</v>
      </c>
      <c r="C12" s="10">
        <f>SUM(C13:C24)</f>
        <v>251959</v>
      </c>
      <c r="D12" s="10">
        <f>SUM(D13:D24)</f>
        <v>497860</v>
      </c>
    </row>
    <row r="13" spans="1:4" ht="12.75">
      <c r="A13" s="25" t="s">
        <v>41</v>
      </c>
      <c r="B13" s="26">
        <v>5600</v>
      </c>
      <c r="C13" s="26">
        <v>6160</v>
      </c>
      <c r="D13" s="14">
        <f aca="true" t="shared" si="0" ref="D13:D25">SUM(B13:C13)</f>
        <v>11760</v>
      </c>
    </row>
    <row r="14" spans="1:4" ht="12.75">
      <c r="A14" s="27" t="s">
        <v>31</v>
      </c>
      <c r="B14" s="26">
        <v>1645</v>
      </c>
      <c r="C14" s="26">
        <v>1810</v>
      </c>
      <c r="D14" s="14">
        <f t="shared" si="0"/>
        <v>3455</v>
      </c>
    </row>
    <row r="15" spans="1:4" ht="12.75">
      <c r="A15" s="15" t="s">
        <v>32</v>
      </c>
      <c r="B15" s="26">
        <v>3500</v>
      </c>
      <c r="C15" s="26">
        <v>3850</v>
      </c>
      <c r="D15" s="14">
        <f t="shared" si="0"/>
        <v>7350</v>
      </c>
    </row>
    <row r="16" spans="1:4" ht="12.75">
      <c r="A16" s="15" t="s">
        <v>7</v>
      </c>
      <c r="B16" s="14">
        <v>5560</v>
      </c>
      <c r="C16" s="14">
        <v>6116</v>
      </c>
      <c r="D16" s="14">
        <f t="shared" si="0"/>
        <v>11676</v>
      </c>
    </row>
    <row r="17" spans="1:4" ht="12.75">
      <c r="A17" s="15" t="s">
        <v>33</v>
      </c>
      <c r="B17" s="26">
        <v>13325</v>
      </c>
      <c r="C17" s="26">
        <v>13325</v>
      </c>
      <c r="D17" s="14">
        <f t="shared" si="0"/>
        <v>26650</v>
      </c>
    </row>
    <row r="18" spans="1:4" ht="12.75">
      <c r="A18" s="15" t="s">
        <v>10</v>
      </c>
      <c r="B18" s="14">
        <v>636</v>
      </c>
      <c r="C18" s="14">
        <v>636</v>
      </c>
      <c r="D18" s="14">
        <f t="shared" si="0"/>
        <v>1272</v>
      </c>
    </row>
    <row r="19" spans="1:4" ht="12.75">
      <c r="A19" s="15" t="s">
        <v>8</v>
      </c>
      <c r="B19" s="26">
        <v>20850</v>
      </c>
      <c r="C19" s="26">
        <v>22935</v>
      </c>
      <c r="D19" s="14">
        <f t="shared" si="0"/>
        <v>43785</v>
      </c>
    </row>
    <row r="20" spans="1:4" ht="12.75">
      <c r="A20" s="15" t="s">
        <v>9</v>
      </c>
      <c r="B20" s="14">
        <v>7129</v>
      </c>
      <c r="C20" s="14">
        <v>7842</v>
      </c>
      <c r="D20" s="14">
        <f t="shared" si="0"/>
        <v>14971</v>
      </c>
    </row>
    <row r="21" spans="1:4" ht="12.75">
      <c r="A21" s="15" t="s">
        <v>46</v>
      </c>
      <c r="B21" s="14">
        <v>15000</v>
      </c>
      <c r="C21" s="14">
        <v>16500</v>
      </c>
      <c r="D21" s="14">
        <f t="shared" si="0"/>
        <v>31500</v>
      </c>
    </row>
    <row r="22" spans="1:4" ht="12.75">
      <c r="A22" s="15" t="s">
        <v>45</v>
      </c>
      <c r="B22" s="14">
        <v>7105</v>
      </c>
      <c r="C22" s="14">
        <v>7105</v>
      </c>
      <c r="D22" s="14">
        <f t="shared" si="0"/>
        <v>14210</v>
      </c>
    </row>
    <row r="23" spans="1:4" ht="12.75">
      <c r="A23" s="15" t="s">
        <v>44</v>
      </c>
      <c r="B23" s="14">
        <v>1293</v>
      </c>
      <c r="C23" s="14">
        <v>1422</v>
      </c>
      <c r="D23" s="14">
        <f t="shared" si="0"/>
        <v>2715</v>
      </c>
    </row>
    <row r="24" spans="1:4" ht="13.5" customHeight="1">
      <c r="A24" s="15" t="s">
        <v>42</v>
      </c>
      <c r="B24" s="14">
        <v>164258</v>
      </c>
      <c r="C24" s="14">
        <v>164258</v>
      </c>
      <c r="D24" s="14">
        <f t="shared" si="0"/>
        <v>328516</v>
      </c>
    </row>
    <row r="25" spans="1:4" ht="27.75" customHeight="1">
      <c r="A25" s="16" t="s">
        <v>11</v>
      </c>
      <c r="B25" s="10">
        <v>17940</v>
      </c>
      <c r="C25" s="10">
        <v>19196</v>
      </c>
      <c r="D25" s="10">
        <f t="shared" si="0"/>
        <v>37136</v>
      </c>
    </row>
    <row r="26" spans="1:4" ht="25.5">
      <c r="A26" s="17" t="s">
        <v>12</v>
      </c>
      <c r="B26" s="10">
        <f>B27+B33</f>
        <v>159385</v>
      </c>
      <c r="C26" s="10">
        <f>C27+C33</f>
        <v>168448</v>
      </c>
      <c r="D26" s="10">
        <f>D27+D33</f>
        <v>327833</v>
      </c>
    </row>
    <row r="27" spans="1:4" ht="12.75">
      <c r="A27" s="18" t="s">
        <v>13</v>
      </c>
      <c r="B27" s="14">
        <f>SUM(B28:B32)</f>
        <v>83648</v>
      </c>
      <c r="C27" s="14">
        <f>SUM(C28:C32)</f>
        <v>85425</v>
      </c>
      <c r="D27" s="14">
        <f aca="true" t="shared" si="1" ref="D27:D36">B27+C27</f>
        <v>169073</v>
      </c>
    </row>
    <row r="28" spans="1:4" ht="12.75">
      <c r="A28" s="13" t="s">
        <v>14</v>
      </c>
      <c r="B28" s="14">
        <v>15699</v>
      </c>
      <c r="C28" s="14">
        <v>17269</v>
      </c>
      <c r="D28" s="14">
        <f t="shared" si="1"/>
        <v>32968</v>
      </c>
    </row>
    <row r="29" spans="1:4" ht="12.75">
      <c r="A29" s="15" t="s">
        <v>15</v>
      </c>
      <c r="B29" s="14">
        <v>1414</v>
      </c>
      <c r="C29" s="14">
        <v>1503</v>
      </c>
      <c r="D29" s="14">
        <f t="shared" si="1"/>
        <v>2917</v>
      </c>
    </row>
    <row r="30" spans="1:4" ht="12.75">
      <c r="A30" s="13" t="s">
        <v>16</v>
      </c>
      <c r="B30" s="14">
        <v>1883</v>
      </c>
      <c r="C30" s="14">
        <v>2001</v>
      </c>
      <c r="D30" s="14">
        <f t="shared" si="1"/>
        <v>3884</v>
      </c>
    </row>
    <row r="31" spans="1:4" ht="12.75">
      <c r="A31" s="19" t="s">
        <v>17</v>
      </c>
      <c r="B31" s="14">
        <v>1500</v>
      </c>
      <c r="C31" s="14">
        <v>1500</v>
      </c>
      <c r="D31" s="14">
        <f t="shared" si="1"/>
        <v>3000</v>
      </c>
    </row>
    <row r="32" spans="1:4" ht="12.75">
      <c r="A32" s="20" t="s">
        <v>18</v>
      </c>
      <c r="B32" s="14">
        <v>63152</v>
      </c>
      <c r="C32" s="14">
        <v>63152</v>
      </c>
      <c r="D32" s="14">
        <f t="shared" si="1"/>
        <v>126304</v>
      </c>
    </row>
    <row r="33" spans="1:4" ht="12.75">
      <c r="A33" s="18" t="s">
        <v>19</v>
      </c>
      <c r="B33" s="14">
        <f>SUM(B34:B36)</f>
        <v>75737</v>
      </c>
      <c r="C33" s="14">
        <f>SUM(C34:C36)</f>
        <v>83023</v>
      </c>
      <c r="D33" s="14">
        <f t="shared" si="1"/>
        <v>158760</v>
      </c>
    </row>
    <row r="34" spans="1:4" ht="12.75">
      <c r="A34" s="13" t="s">
        <v>24</v>
      </c>
      <c r="B34" s="14">
        <v>33054</v>
      </c>
      <c r="C34" s="14">
        <v>36360</v>
      </c>
      <c r="D34" s="14">
        <f t="shared" si="1"/>
        <v>69414</v>
      </c>
    </row>
    <row r="35" spans="1:4" ht="12.75">
      <c r="A35" s="13" t="s">
        <v>20</v>
      </c>
      <c r="B35" s="14">
        <v>34907</v>
      </c>
      <c r="C35" s="14">
        <v>38398</v>
      </c>
      <c r="D35" s="14">
        <f t="shared" si="1"/>
        <v>73305</v>
      </c>
    </row>
    <row r="36" spans="1:4" ht="12.75">
      <c r="A36" s="13" t="s">
        <v>25</v>
      </c>
      <c r="B36" s="14">
        <v>7776</v>
      </c>
      <c r="C36" s="14">
        <v>8265</v>
      </c>
      <c r="D36" s="14">
        <f t="shared" si="1"/>
        <v>16041</v>
      </c>
    </row>
    <row r="37" spans="1:4" ht="12.75">
      <c r="A37" s="21" t="s">
        <v>21</v>
      </c>
      <c r="B37" s="10">
        <v>14801</v>
      </c>
      <c r="C37" s="10">
        <v>16151</v>
      </c>
      <c r="D37" s="10">
        <f>C37+B37</f>
        <v>30952</v>
      </c>
    </row>
    <row r="38" spans="1:4" ht="25.5" customHeight="1">
      <c r="A38" s="24" t="s">
        <v>26</v>
      </c>
      <c r="B38" s="10">
        <v>45693</v>
      </c>
      <c r="C38" s="10">
        <v>50262</v>
      </c>
      <c r="D38" s="10">
        <f>B38+C38</f>
        <v>95955</v>
      </c>
    </row>
    <row r="39" spans="1:4" ht="12.75">
      <c r="A39" s="11" t="s">
        <v>28</v>
      </c>
      <c r="B39" s="10">
        <f>B12+B25+B26+B37+B38</f>
        <v>483720</v>
      </c>
      <c r="C39" s="10">
        <f>C12+C25+C26+C37+C38</f>
        <v>506016</v>
      </c>
      <c r="D39" s="10">
        <f>B39+C39</f>
        <v>989736</v>
      </c>
    </row>
    <row r="40" spans="1:4" ht="12.75">
      <c r="A40" s="13" t="s">
        <v>39</v>
      </c>
      <c r="B40" s="10">
        <v>7135</v>
      </c>
      <c r="C40" s="10">
        <v>7622</v>
      </c>
      <c r="D40" s="10">
        <f>B40+C40</f>
        <v>14757</v>
      </c>
    </row>
    <row r="41" spans="1:4" ht="12.75">
      <c r="A41" s="11" t="s">
        <v>34</v>
      </c>
      <c r="B41" s="10">
        <f>B40+B39</f>
        <v>490855</v>
      </c>
      <c r="C41" s="10">
        <f>C40+C39</f>
        <v>513638</v>
      </c>
      <c r="D41" s="10">
        <f>B41+C41</f>
        <v>1004493</v>
      </c>
    </row>
    <row r="42" spans="1:4" ht="12.75">
      <c r="A42" s="11" t="s">
        <v>37</v>
      </c>
      <c r="B42" s="10">
        <f>B41*1.18</f>
        <v>579208.9</v>
      </c>
      <c r="C42" s="10">
        <f>C41*1.18</f>
        <v>606092.84</v>
      </c>
      <c r="D42" s="10">
        <f>B42+C42</f>
        <v>1185301.74</v>
      </c>
    </row>
    <row r="43" spans="2:3" ht="12.75">
      <c r="B43" s="23"/>
      <c r="C43" s="23"/>
    </row>
    <row r="44" spans="1:3" ht="12.75">
      <c r="A44" s="2"/>
      <c r="B44" s="2"/>
      <c r="C44" s="2"/>
    </row>
    <row r="45" spans="2:4" ht="12.75">
      <c r="B45" s="28"/>
      <c r="C45" s="28"/>
      <c r="D45" s="28"/>
    </row>
    <row r="46" ht="12.75">
      <c r="A46" s="22" t="s">
        <v>22</v>
      </c>
    </row>
    <row r="47" ht="12.75">
      <c r="A47" s="22" t="s">
        <v>27</v>
      </c>
    </row>
    <row r="49" spans="1:4" ht="16.5" customHeight="1">
      <c r="A49" s="22" t="s">
        <v>35</v>
      </c>
      <c r="B49" s="22"/>
      <c r="C49" s="22"/>
      <c r="D49" s="22"/>
    </row>
    <row r="50" ht="12.75">
      <c r="A50" s="22" t="s">
        <v>36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2012-07-05T05:47:25Z</dcterms:modified>
  <cp:category/>
  <cp:version/>
  <cp:contentType/>
  <cp:contentStatus/>
</cp:coreProperties>
</file>