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37-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<sst xmlns="http://schemas.openxmlformats.org/spreadsheetml/2006/main" count="42" uniqueCount="42">
  <si>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СМЕТА</t>
  </si>
  <si>
    <t>Статьи доходов</t>
  </si>
  <si>
    <t xml:space="preserve">Ожидаемое начисление населению </t>
  </si>
  <si>
    <t>Ожидаемое начисление за рекламу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</si>
  <si>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</si>
  <si>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</si>
  <si>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</si>
  <si>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</si>
  <si>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</si>
  <si>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</si>
  <si>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</si>
  <si>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</si>
  <si>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</si>
  <si>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</si>
  <si>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</si>
  <si>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</si>
  <si>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</si>
  <si>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</si>
  <si>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</si>
  <si>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</si>
  <si>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</si>
  <si>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</si>
  <si>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</si>
  <si>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</si>
  <si>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</si>
  <si>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</si>
  <si>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</si>
  <si>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</si>
  <si>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</si>
  <si>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</si>
  <si>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</si>
  <si>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</si>
  <si>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</si>
  <si>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</si>
  <si>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</si>
  <si>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</si>
  <si>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</si>
  <si>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</si>
  <si>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</si>
  <si>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Пр.Октября,37/1</t>
  </si>
  <si>
    <t>Ремонт водосточных труб</t>
  </si>
  <si>
    <t>Плотницкие работы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</si>
</sst>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5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20</v>
      </c>
    </row>
    <row r="3" ht="12.75" customHeight="1">
      <c r="A3" s="6" t="s">
        <v>39</v>
      </c>
    </row>
    <row r="5" ht="12.75">
      <c r="A5" s="6"/>
    </row>
    <row r="6" spans="1:4" ht="12.75">
      <c r="A6" s="7" t="s">
        <v>1</v>
      </c>
      <c r="B6" s="8" t="s">
        <v>26</v>
      </c>
      <c r="C6" s="8" t="s">
        <v>27</v>
      </c>
      <c r="D6" s="8" t="s">
        <v>35</v>
      </c>
    </row>
    <row r="7" spans="1:4" ht="12.75">
      <c r="A7" s="9" t="s">
        <v>2</v>
      </c>
      <c r="B7" s="25">
        <v>310251</v>
      </c>
      <c r="C7" s="25">
        <v>341276</v>
      </c>
      <c r="D7" s="25">
        <v>615527</v>
      </c>
    </row>
    <row r="8" spans="1:4" ht="12.75">
      <c r="A8" s="9" t="s">
        <v>3</v>
      </c>
      <c r="B8" s="14">
        <v>489</v>
      </c>
      <c r="C8" s="14">
        <v>489</v>
      </c>
      <c r="D8" s="14">
        <v>978</v>
      </c>
    </row>
    <row r="9" spans="1:4" ht="12.75">
      <c r="A9" s="7" t="s">
        <v>4</v>
      </c>
      <c r="B9" s="8"/>
      <c r="C9" s="8"/>
      <c r="D9" s="8"/>
    </row>
    <row r="10" spans="1:4" s="32" customFormat="1" ht="12.75">
      <c r="A10" s="11" t="s">
        <v>37</v>
      </c>
      <c r="B10" s="30">
        <v>119589</v>
      </c>
      <c r="C10" s="30">
        <v>119589</v>
      </c>
      <c r="D10" s="31">
        <v>239178</v>
      </c>
    </row>
    <row r="11" spans="1:4" ht="12.75">
      <c r="A11" s="12" t="s">
        <v>5</v>
      </c>
      <c r="B11" s="10">
        <f>SUM(B12:B21)</f>
        <v>242756</v>
      </c>
      <c r="C11" s="10">
        <f>SUM(C12:C21)</f>
        <v>258248</v>
      </c>
      <c r="D11" s="10">
        <f>SUM(D12:D21)</f>
        <v>501004</v>
      </c>
    </row>
    <row r="12" spans="1:4" ht="12.75">
      <c r="A12" s="13" t="s">
        <v>40</v>
      </c>
      <c r="B12" s="27">
        <v>124216</v>
      </c>
      <c r="C12" s="27">
        <v>130212</v>
      </c>
      <c r="D12" s="14">
        <v>254428</v>
      </c>
    </row>
    <row r="13" spans="1:4" ht="12.75">
      <c r="A13" s="13" t="s">
        <v>41</v>
      </c>
      <c r="B13" s="14">
        <v>3800</v>
      </c>
      <c r="C13" s="14">
        <v>4180</v>
      </c>
      <c r="D13" s="14">
        <v>7980</v>
      </c>
    </row>
    <row r="14" spans="1:4" ht="12.75">
      <c r="A14" s="26" t="s">
        <v>38</v>
      </c>
      <c r="B14" s="27">
        <v>7500</v>
      </c>
      <c r="C14" s="27">
        <v>8250</v>
      </c>
      <c r="D14" s="14">
        <v>15750</v>
      </c>
    </row>
    <row r="15" spans="1:4" ht="12.75">
      <c r="A15" s="28" t="s">
        <v>28</v>
      </c>
      <c r="B15" s="27">
        <v>6500</v>
      </c>
      <c r="C15" s="27">
        <v>7150</v>
      </c>
      <c r="D15" s="14">
        <v>13650</v>
      </c>
    </row>
    <row r="16" spans="1:4" ht="12.75">
      <c r="A16" s="15" t="s">
        <v>29</v>
      </c>
      <c r="B16" s="27">
        <v>11750</v>
      </c>
      <c r="C16" s="27">
        <v>12925</v>
      </c>
      <c r="D16" s="14">
        <v>24675</v>
      </c>
    </row>
    <row r="17" spans="1:4" ht="12.75">
      <c r="A17" s="15" t="s">
        <v>6</v>
      </c>
      <c r="B17" s="14">
        <v>18150</v>
      </c>
      <c r="C17" s="14">
        <v>19965</v>
      </c>
      <c r="D17" s="14">
        <v>38115</v>
      </c>
    </row>
    <row r="18" spans="1:4" ht="12.75">
      <c r="A18" s="15" t="s">
        <v>30</v>
      </c>
      <c r="B18" s="27">
        <v>33042</v>
      </c>
      <c r="C18" s="27">
        <v>34052</v>
      </c>
      <c r="D18" s="14">
        <v>67094</v>
      </c>
    </row>
    <row r="19" spans="1:4" ht="12.75">
      <c r="A19" s="15" t="s">
        <v>9</v>
      </c>
      <c r="B19" s="14">
        <v>636</v>
      </c>
      <c r="C19" s="14">
        <v>636</v>
      </c>
      <c r="D19" s="14">
        <v>1272</v>
      </c>
    </row>
    <row r="20" spans="1:4" ht="12.75">
      <c r="A20" s="15" t="s">
        <v>7</v>
      </c>
      <c r="B20" s="27">
        <v>10162</v>
      </c>
      <c r="C20" s="27">
        <v>11178</v>
      </c>
      <c r="D20" s="14">
        <v>21340</v>
      </c>
    </row>
    <row r="21" spans="1:4" ht="12.75">
      <c r="A21" s="15" t="s">
        <v>8</v>
      </c>
      <c r="B21" s="14">
        <v>27000</v>
      </c>
      <c r="C21" s="14">
        <v>29700</v>
      </c>
      <c r="D21" s="14">
        <v>56700</v>
      </c>
    </row>
    <row r="22" spans="1:4" ht="27.75" customHeight="1">
      <c r="A22" s="16" t="s">
        <v>10</v>
      </c>
      <c r="B22" s="10">
        <v>20449</v>
      </c>
      <c r="C22" s="10">
        <v>21927</v>
      </c>
      <c r="D22" s="10">
        <v>423375</v>
      </c>
    </row>
    <row r="23" spans="1:4" ht="25.5">
      <c r="A23" s="17" t="s">
        <v>11</v>
      </c>
      <c r="B23" s="10">
        <v>56701</v>
      </c>
      <c r="C23" s="10">
        <v>61728</v>
      </c>
      <c r="D23" s="10">
        <f>D24+D29</f>
        <v>118431</v>
      </c>
    </row>
    <row r="24" spans="1:4" ht="12.75">
      <c r="A24" s="18" t="s">
        <v>12</v>
      </c>
      <c r="B24" s="14">
        <f>SUM(B25:B28)</f>
        <v>22561</v>
      </c>
      <c r="C24" s="14">
        <f>SUM(C25:C28)</f>
        <v>24509</v>
      </c>
      <c r="D24" s="14">
        <f aca="true" t="shared" si="0" ref="D24:D31">B24+C24</f>
        <v>47070</v>
      </c>
    </row>
    <row r="25" spans="1:4" ht="12.75">
      <c r="A25" s="13" t="s">
        <v>13</v>
      </c>
      <c r="B25" s="14">
        <v>18289</v>
      </c>
      <c r="C25" s="14">
        <v>20118</v>
      </c>
      <c r="D25" s="14">
        <f t="shared" si="0"/>
        <v>38407</v>
      </c>
    </row>
    <row r="26" spans="1:4" ht="12.75">
      <c r="A26" s="15" t="s">
        <v>14</v>
      </c>
      <c r="B26" s="14">
        <v>1732</v>
      </c>
      <c r="C26" s="14">
        <v>1841</v>
      </c>
      <c r="D26" s="14">
        <f t="shared" si="0"/>
        <v>3573</v>
      </c>
    </row>
    <row r="27" spans="1:4" ht="12.75">
      <c r="A27" s="13" t="s">
        <v>15</v>
      </c>
      <c r="B27" s="14">
        <v>163</v>
      </c>
      <c r="C27" s="14">
        <v>173</v>
      </c>
      <c r="D27" s="14">
        <f t="shared" si="0"/>
        <v>336</v>
      </c>
    </row>
    <row r="28" spans="1:4" ht="12.75">
      <c r="A28" s="20" t="s">
        <v>16</v>
      </c>
      <c r="B28" s="14">
        <v>2377</v>
      </c>
      <c r="C28" s="14">
        <v>2377</v>
      </c>
      <c r="D28" s="14">
        <f t="shared" si="0"/>
        <v>4754</v>
      </c>
    </row>
    <row r="29" spans="1:4" ht="12.75">
      <c r="A29" s="18" t="s">
        <v>17</v>
      </c>
      <c r="B29" s="14">
        <f>SUM(B30:B31)</f>
        <v>34141</v>
      </c>
      <c r="C29" s="14">
        <f>SUM(C30:C31)</f>
        <v>37220</v>
      </c>
      <c r="D29" s="14">
        <f t="shared" si="0"/>
        <v>71361</v>
      </c>
    </row>
    <row r="30" spans="1:4" ht="12.75">
      <c r="A30" s="13" t="s">
        <v>21</v>
      </c>
      <c r="B30" s="19">
        <v>25083</v>
      </c>
      <c r="C30" s="19">
        <v>27591</v>
      </c>
      <c r="D30" s="14">
        <f t="shared" si="0"/>
        <v>52674</v>
      </c>
    </row>
    <row r="31" spans="1:4" ht="12.75">
      <c r="A31" s="13" t="s">
        <v>22</v>
      </c>
      <c r="B31" s="14">
        <v>9058</v>
      </c>
      <c r="C31" s="14">
        <v>9629</v>
      </c>
      <c r="D31" s="14">
        <f t="shared" si="0"/>
        <v>18687</v>
      </c>
    </row>
    <row r="32" spans="1:4" ht="12.75">
      <c r="A32" s="21" t="s">
        <v>18</v>
      </c>
      <c r="B32" s="10">
        <v>8625</v>
      </c>
      <c r="C32" s="10">
        <v>9345</v>
      </c>
      <c r="D32" s="10">
        <f>C32+B32</f>
        <v>17970</v>
      </c>
    </row>
    <row r="33" spans="1:4" ht="27" customHeight="1">
      <c r="A33" s="24" t="s">
        <v>23</v>
      </c>
      <c r="B33" s="10">
        <v>32603</v>
      </c>
      <c r="C33" s="10">
        <v>35863</v>
      </c>
      <c r="D33" s="10">
        <f>B33+C33</f>
        <v>68466</v>
      </c>
    </row>
    <row r="34" spans="1:4" ht="12.75">
      <c r="A34" s="11" t="s">
        <v>25</v>
      </c>
      <c r="B34" s="10">
        <f>B11+B22+B23+B32+B33</f>
        <v>361134</v>
      </c>
      <c r="C34" s="10">
        <f>C11+C22+C23+C32+C33</f>
        <v>387111</v>
      </c>
      <c r="D34" s="10">
        <f>B34+C34</f>
        <v>748245</v>
      </c>
    </row>
    <row r="35" spans="1:4" ht="12.75">
      <c r="A35" s="13" t="s">
        <v>36</v>
      </c>
      <c r="B35" s="10">
        <v>3551</v>
      </c>
      <c r="C35" s="10">
        <v>3866</v>
      </c>
      <c r="D35" s="10">
        <f>B35+C35</f>
        <v>7417</v>
      </c>
    </row>
    <row r="36" spans="1:4" ht="12.75">
      <c r="A36" s="11" t="s">
        <v>31</v>
      </c>
      <c r="B36" s="10">
        <f>B35+B34</f>
        <v>364685</v>
      </c>
      <c r="C36" s="10">
        <f>C35+C34</f>
        <v>390977</v>
      </c>
      <c r="D36" s="10">
        <f>B36+C36</f>
        <v>755662</v>
      </c>
    </row>
    <row r="37" spans="1:4" ht="12.75">
      <c r="A37" s="11" t="s">
        <v>34</v>
      </c>
      <c r="B37" s="10">
        <f>B36*1.18</f>
        <v>430328.3</v>
      </c>
      <c r="C37" s="10">
        <f>C36*1.18</f>
        <v>461352.86</v>
      </c>
      <c r="D37" s="10">
        <f>B37+C37</f>
        <v>891681.1599999999</v>
      </c>
    </row>
    <row r="38" spans="2:3" ht="12.75">
      <c r="B38" s="23"/>
      <c r="C38" s="23"/>
    </row>
    <row r="39" spans="1:3" ht="12.75">
      <c r="A39" s="2"/>
      <c r="B39" s="2"/>
      <c r="C39" s="2"/>
    </row>
    <row r="40" spans="2:4" ht="12.75">
      <c r="B40" s="29"/>
      <c r="C40" s="29"/>
      <c r="D40" s="29"/>
    </row>
    <row r="41" ht="12.75">
      <c r="A41" s="22" t="s">
        <v>19</v>
      </c>
    </row>
    <row r="42" ht="12.75">
      <c r="A42" s="22" t="s">
        <v>24</v>
      </c>
    </row>
    <row r="44" spans="1:4" ht="16.5" customHeight="1">
      <c r="A44" s="22" t="s">
        <v>32</v>
      </c>
      <c r="B44" s="22"/>
      <c r="C44" s="22"/>
      <c r="D44" s="22"/>
    </row>
    <row r="45" ht="12.75">
      <c r="A45" s="22" t="s">
        <v>33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2012-07-05T05:56:28Z</dcterms:modified>
  <cp:category/>
  <cp:version/>
  <cp:contentType/>
  <cp:contentStatus/>
</cp:coreProperties>
</file>