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Пр.Окт.39-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<sst xmlns="http://schemas.openxmlformats.org/spreadsheetml/2006/main" count="35" uniqueCount="35">
  <si>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СМЕТА</t>
  </si>
  <si>
    <t>Статьи доходов</t>
  </si>
  <si>
    <t xml:space="preserve">Ожидаемое начисление населению 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</si>
  <si>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</si>
  <si>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</si>
  <si>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</si>
  <si>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</si>
  <si>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</si>
  <si>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</si>
  <si>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</si>
  <si>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</si>
  <si>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</si>
  <si>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</si>
  <si>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</si>
  <si>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</si>
  <si>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</si>
  <si>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</si>
  <si>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</si>
  <si>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</si>
  <si>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</si>
  <si>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</si>
  <si>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</si>
  <si>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</si>
  <si>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</si>
  <si>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</si>
  <si>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</si>
  <si>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</si>
  <si>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</si>
  <si>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</si>
  <si>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</si>
  <si>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</si>
  <si>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</si>
  <si>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</si>
  <si>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</si>
  <si>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Пр.Октября,39/1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</si>
</sst>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9" fillId="0" borderId="10" xfId="53" applyNumberFormat="1" applyFont="1" applyFill="1" applyBorder="1" applyAlignment="1">
      <alignment horizontal="center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0" fontId="0" fillId="0" borderId="10" xfId="53" applyFont="1" applyFill="1" applyBorder="1" applyAlignment="1">
      <alignment horizontal="center"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38"/>
  <sheetViews>
    <sheetView tabSelected="1" workbookViewId="0" topLeftCell="A1">
      <selection activeCell="A9" sqref="A9:IV9"/>
    </sheetView>
  </sheetViews>
  <sheetFormatPr defaultColWidth="9.140625" defaultRowHeight="12.75"/>
  <cols>
    <col min="1" max="1" width="54.57421875" style="22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18</v>
      </c>
    </row>
    <row r="3" ht="12.75" customHeight="1">
      <c r="A3" s="6" t="s">
        <v>34</v>
      </c>
    </row>
    <row r="5" ht="12.75">
      <c r="A5" s="6"/>
    </row>
    <row r="6" spans="1:4" ht="12.75">
      <c r="A6" s="7" t="s">
        <v>1</v>
      </c>
      <c r="B6" s="8" t="s">
        <v>24</v>
      </c>
      <c r="C6" s="8" t="s">
        <v>25</v>
      </c>
      <c r="D6" s="8" t="s">
        <v>31</v>
      </c>
    </row>
    <row r="7" spans="1:4" ht="12.75">
      <c r="A7" s="9" t="s">
        <v>2</v>
      </c>
      <c r="B7" s="25">
        <v>168601</v>
      </c>
      <c r="C7" s="25">
        <v>185461</v>
      </c>
      <c r="D7" s="25">
        <v>354062</v>
      </c>
    </row>
    <row r="8" spans="1:4" ht="12.75">
      <c r="A8" s="7" t="s">
        <v>3</v>
      </c>
      <c r="B8" s="8"/>
      <c r="C8" s="8"/>
      <c r="D8" s="8"/>
    </row>
    <row r="9" spans="1:4" s="31" customFormat="1" ht="12.75">
      <c r="A9" s="11" t="s">
        <v>33</v>
      </c>
      <c r="B9" s="29">
        <v>-41387</v>
      </c>
      <c r="C9" s="29">
        <v>-41387</v>
      </c>
      <c r="D9" s="30">
        <v>-82774</v>
      </c>
    </row>
    <row r="10" spans="1:4" ht="12.75">
      <c r="A10" s="12" t="s">
        <v>4</v>
      </c>
      <c r="B10" s="10">
        <f>SUM(B11:B14)</f>
        <v>11062</v>
      </c>
      <c r="C10" s="10">
        <f>SUM(C11:C14)</f>
        <v>16520</v>
      </c>
      <c r="D10" s="10">
        <f>SUM(D11:D14)</f>
        <v>27582</v>
      </c>
    </row>
    <row r="11" spans="1:4" ht="12.75">
      <c r="A11" s="27" t="s">
        <v>26</v>
      </c>
      <c r="B11" s="26">
        <v>1411</v>
      </c>
      <c r="C11" s="26">
        <v>1552</v>
      </c>
      <c r="D11" s="14">
        <v>2963</v>
      </c>
    </row>
    <row r="12" spans="1:4" ht="12.75">
      <c r="A12" s="15" t="s">
        <v>7</v>
      </c>
      <c r="B12" s="14">
        <v>636</v>
      </c>
      <c r="C12" s="14">
        <v>636</v>
      </c>
      <c r="D12" s="14">
        <v>1272</v>
      </c>
    </row>
    <row r="13" spans="1:4" ht="12.75">
      <c r="A13" s="15" t="s">
        <v>5</v>
      </c>
      <c r="B13" s="26">
        <v>9015</v>
      </c>
      <c r="C13" s="26">
        <v>2000</v>
      </c>
      <c r="D13" s="14">
        <v>11015</v>
      </c>
    </row>
    <row r="14" spans="1:4" ht="12.75">
      <c r="A14" s="15" t="s">
        <v>6</v>
      </c>
      <c r="B14" s="14"/>
      <c r="C14" s="14">
        <v>12332</v>
      </c>
      <c r="D14" s="14">
        <v>12332</v>
      </c>
    </row>
    <row r="15" spans="1:4" ht="27.75" customHeight="1">
      <c r="A15" s="16" t="s">
        <v>8</v>
      </c>
      <c r="B15" s="10">
        <v>11490</v>
      </c>
      <c r="C15" s="10">
        <v>12331</v>
      </c>
      <c r="D15" s="10">
        <v>23821</v>
      </c>
    </row>
    <row r="16" spans="1:4" ht="25.5">
      <c r="A16" s="17" t="s">
        <v>9</v>
      </c>
      <c r="B16" s="10">
        <f>B17+B22</f>
        <v>56317</v>
      </c>
      <c r="C16" s="10">
        <f>C17+C22</f>
        <v>61516</v>
      </c>
      <c r="D16" s="10">
        <f>D17+D22</f>
        <v>117833</v>
      </c>
    </row>
    <row r="17" spans="1:4" ht="12.75">
      <c r="A17" s="18" t="s">
        <v>10</v>
      </c>
      <c r="B17" s="14">
        <f>SUM(B18:B21)</f>
        <v>14612</v>
      </c>
      <c r="C17" s="14">
        <f>SUM(C18:C21)</f>
        <v>15838</v>
      </c>
      <c r="D17" s="14">
        <f aca="true" t="shared" si="0" ref="D17:D24">B17+C17</f>
        <v>30450</v>
      </c>
    </row>
    <row r="18" spans="1:4" ht="12.75">
      <c r="A18" s="13" t="s">
        <v>11</v>
      </c>
      <c r="B18" s="14">
        <v>10763</v>
      </c>
      <c r="C18" s="14">
        <v>11839</v>
      </c>
      <c r="D18" s="14">
        <f t="shared" si="0"/>
        <v>22602</v>
      </c>
    </row>
    <row r="19" spans="1:4" ht="12.75">
      <c r="A19" s="15" t="s">
        <v>12</v>
      </c>
      <c r="B19" s="14">
        <v>866</v>
      </c>
      <c r="C19" s="14">
        <v>920</v>
      </c>
      <c r="D19" s="14">
        <f t="shared" si="0"/>
        <v>1786</v>
      </c>
    </row>
    <row r="20" spans="1:4" ht="12.75">
      <c r="A20" s="13" t="s">
        <v>13</v>
      </c>
      <c r="B20" s="14">
        <v>1528</v>
      </c>
      <c r="C20" s="14">
        <v>1624</v>
      </c>
      <c r="D20" s="14">
        <f t="shared" si="0"/>
        <v>3152</v>
      </c>
    </row>
    <row r="21" spans="1:4" ht="12.75">
      <c r="A21" s="20" t="s">
        <v>14</v>
      </c>
      <c r="B21" s="14">
        <v>1455</v>
      </c>
      <c r="C21" s="14">
        <v>1455</v>
      </c>
      <c r="D21" s="14">
        <f t="shared" si="0"/>
        <v>2910</v>
      </c>
    </row>
    <row r="22" spans="1:4" ht="12.75">
      <c r="A22" s="18" t="s">
        <v>15</v>
      </c>
      <c r="B22" s="14">
        <f>SUM(B23:B24)</f>
        <v>41705</v>
      </c>
      <c r="C22" s="14">
        <f>SUM(C23:C24)</f>
        <v>45678</v>
      </c>
      <c r="D22" s="14">
        <f t="shared" si="0"/>
        <v>87383</v>
      </c>
    </row>
    <row r="23" spans="1:4" ht="12.75">
      <c r="A23" s="13" t="s">
        <v>19</v>
      </c>
      <c r="B23" s="19">
        <v>36374</v>
      </c>
      <c r="C23" s="19">
        <v>40012</v>
      </c>
      <c r="D23" s="14">
        <f t="shared" si="0"/>
        <v>76386</v>
      </c>
    </row>
    <row r="24" spans="1:4" ht="12.75">
      <c r="A24" s="13" t="s">
        <v>20</v>
      </c>
      <c r="B24" s="14">
        <v>5331</v>
      </c>
      <c r="C24" s="14">
        <v>5666</v>
      </c>
      <c r="D24" s="14">
        <f t="shared" si="0"/>
        <v>10997</v>
      </c>
    </row>
    <row r="25" spans="1:4" ht="12.75">
      <c r="A25" s="21" t="s">
        <v>16</v>
      </c>
      <c r="B25" s="10">
        <v>8405</v>
      </c>
      <c r="C25" s="10">
        <v>9165</v>
      </c>
      <c r="D25" s="10">
        <f>C25+B25</f>
        <v>17570</v>
      </c>
    </row>
    <row r="26" spans="1:4" ht="25.5" customHeight="1">
      <c r="A26" s="24" t="s">
        <v>21</v>
      </c>
      <c r="B26" s="10">
        <v>17717</v>
      </c>
      <c r="C26" s="10">
        <v>19490</v>
      </c>
      <c r="D26" s="10">
        <f>B26+C26</f>
        <v>37207</v>
      </c>
    </row>
    <row r="27" spans="1:4" ht="12.75">
      <c r="A27" s="11" t="s">
        <v>23</v>
      </c>
      <c r="B27" s="10">
        <f>B10+B15+B16+B25+B26</f>
        <v>104991</v>
      </c>
      <c r="C27" s="10">
        <f>C10+C15+C16+C25+C26</f>
        <v>119022</v>
      </c>
      <c r="D27" s="10">
        <f>B27+C27</f>
        <v>224013</v>
      </c>
    </row>
    <row r="28" spans="1:4" ht="12.75">
      <c r="A28" s="13" t="s">
        <v>32</v>
      </c>
      <c r="B28" s="10">
        <v>2818</v>
      </c>
      <c r="C28" s="10">
        <v>3075</v>
      </c>
      <c r="D28" s="10">
        <f>B28+C28</f>
        <v>5893</v>
      </c>
    </row>
    <row r="29" spans="1:4" ht="12.75">
      <c r="A29" s="11" t="s">
        <v>27</v>
      </c>
      <c r="B29" s="10">
        <f>B28+B27</f>
        <v>107809</v>
      </c>
      <c r="C29" s="10">
        <f>C28+C27</f>
        <v>122097</v>
      </c>
      <c r="D29" s="10">
        <f>B29+C29</f>
        <v>229906</v>
      </c>
    </row>
    <row r="30" spans="1:4" ht="12.75">
      <c r="A30" s="11" t="s">
        <v>30</v>
      </c>
      <c r="B30" s="10">
        <f>B29*1.18</f>
        <v>127214.62</v>
      </c>
      <c r="C30" s="10">
        <f>C29*1.18</f>
        <v>144074.46</v>
      </c>
      <c r="D30" s="10">
        <f>B30+C30</f>
        <v>271289.07999999996</v>
      </c>
    </row>
    <row r="31" spans="2:3" ht="12.75">
      <c r="B31" s="23"/>
      <c r="C31" s="23"/>
    </row>
    <row r="32" spans="1:3" ht="12.75">
      <c r="A32" s="2"/>
      <c r="B32" s="2"/>
      <c r="C32" s="2"/>
    </row>
    <row r="33" spans="2:4" ht="12.75">
      <c r="B33" s="28"/>
      <c r="C33" s="28"/>
      <c r="D33" s="28"/>
    </row>
    <row r="34" ht="12.75">
      <c r="A34" s="22" t="s">
        <v>17</v>
      </c>
    </row>
    <row r="35" ht="12.75">
      <c r="A35" s="22" t="s">
        <v>22</v>
      </c>
    </row>
    <row r="37" spans="1:4" ht="16.5" customHeight="1">
      <c r="A37" s="22" t="s">
        <v>28</v>
      </c>
      <c r="B37" s="22"/>
      <c r="C37" s="22"/>
      <c r="D37" s="22"/>
    </row>
    <row r="38" ht="12.75">
      <c r="A38" s="22" t="s">
        <v>29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2012-07-06T04:54:58Z</dcterms:modified>
  <cp:category/>
  <cp:version/>
  <cp:contentType/>
  <cp:contentStatus/>
</cp:coreProperties>
</file>