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5-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<sst xmlns="http://schemas.openxmlformats.org/spreadsheetml/2006/main" count="40" uniqueCount="40">
  <si>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</si>
  <si>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</si>
  <si>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</si>
  <si>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</si>
  <si>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</si>
  <si>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</si>
  <si>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</si>
  <si>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</si>
  <si>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</si>
  <si>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</si>
  <si>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</si>
  <si>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</si>
  <si>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</si>
  <si>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</si>
  <si>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</si>
  <si>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</si>
  <si>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</si>
  <si>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</si>
  <si>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</si>
  <si>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</si>
  <si>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</si>
  <si>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</si>
  <si>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</si>
  <si>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</si>
  <si>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</si>
  <si>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</si>
  <si>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</si>
  <si>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</si>
  <si>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</si>
  <si>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</si>
  <si>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</si>
  <si>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</si>
  <si>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</si>
  <si>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</si>
  <si>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</si>
  <si>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</si>
  <si>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</si>
  <si>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</si>
  <si>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</si>
  <si>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Пр.Октября,45/1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</si>
</sst>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tabSelected="1" workbookViewId="0" topLeftCell="A1">
      <selection activeCell="A11" sqref="A11:IV11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39</v>
      </c>
    </row>
    <row r="5" ht="12.75">
      <c r="A5" s="6"/>
    </row>
    <row r="6" spans="1:4" ht="12.75">
      <c r="A6" s="7" t="s">
        <v>1</v>
      </c>
      <c r="B6" s="8" t="s">
        <v>26</v>
      </c>
      <c r="C6" s="8" t="s">
        <v>27</v>
      </c>
      <c r="D6" s="8" t="s">
        <v>35</v>
      </c>
    </row>
    <row r="7" spans="1:4" ht="12.75">
      <c r="A7" s="9" t="s">
        <v>2</v>
      </c>
      <c r="B7" s="25">
        <v>207164</v>
      </c>
      <c r="C7" s="25">
        <v>227880</v>
      </c>
      <c r="D7" s="25">
        <v>435044</v>
      </c>
    </row>
    <row r="8" spans="1:4" ht="12.75">
      <c r="A8" s="9" t="s">
        <v>3</v>
      </c>
      <c r="B8" s="14">
        <v>29979</v>
      </c>
      <c r="C8" s="14">
        <v>32976</v>
      </c>
      <c r="D8" s="14">
        <v>62956</v>
      </c>
    </row>
    <row r="9" spans="1:4" ht="12.75">
      <c r="A9" s="9" t="s">
        <v>4</v>
      </c>
      <c r="B9" s="14">
        <v>326</v>
      </c>
      <c r="C9" s="14">
        <v>326</v>
      </c>
      <c r="D9" s="14">
        <v>652</v>
      </c>
    </row>
    <row r="10" spans="1:4" ht="12.75">
      <c r="A10" s="7" t="s">
        <v>5</v>
      </c>
      <c r="B10" s="8"/>
      <c r="C10" s="8"/>
      <c r="D10" s="8"/>
    </row>
    <row r="11" spans="1:4" s="31" customFormat="1" ht="12.75">
      <c r="A11" s="11" t="s">
        <v>37</v>
      </c>
      <c r="B11" s="29">
        <v>-86131</v>
      </c>
      <c r="C11" s="29">
        <v>-86131</v>
      </c>
      <c r="D11" s="30">
        <v>-172262</v>
      </c>
    </row>
    <row r="12" spans="1:4" ht="12.75">
      <c r="A12" s="12" t="s">
        <v>6</v>
      </c>
      <c r="B12" s="10">
        <f>SUM(B13:B19)</f>
        <v>35392</v>
      </c>
      <c r="C12" s="10">
        <f>SUM(C13:C19)</f>
        <v>47247</v>
      </c>
      <c r="D12" s="10">
        <f>SUM(D13:D19)</f>
        <v>82638</v>
      </c>
    </row>
    <row r="13" spans="1:4" ht="12.75">
      <c r="A13" s="13" t="s">
        <v>38</v>
      </c>
      <c r="B13" s="14">
        <v>4170</v>
      </c>
      <c r="C13" s="14">
        <v>4587</v>
      </c>
      <c r="D13" s="14">
        <v>8757</v>
      </c>
    </row>
    <row r="14" spans="1:4" ht="12.75">
      <c r="A14" s="27" t="s">
        <v>28</v>
      </c>
      <c r="B14" s="26">
        <v>4067</v>
      </c>
      <c r="C14" s="26">
        <v>4474</v>
      </c>
      <c r="D14" s="14">
        <v>8541</v>
      </c>
    </row>
    <row r="15" spans="1:4" ht="12.75">
      <c r="A15" s="15" t="s">
        <v>29</v>
      </c>
      <c r="B15" s="26">
        <v>2650</v>
      </c>
      <c r="C15" s="26">
        <v>2915</v>
      </c>
      <c r="D15" s="14">
        <v>5564</v>
      </c>
    </row>
    <row r="16" spans="1:4" ht="12.75">
      <c r="A16" s="15" t="s">
        <v>30</v>
      </c>
      <c r="B16" s="26">
        <v>5761</v>
      </c>
      <c r="C16" s="26">
        <v>6337</v>
      </c>
      <c r="D16" s="14">
        <v>12098</v>
      </c>
    </row>
    <row r="17" spans="1:4" ht="12.75">
      <c r="A17" s="15" t="s">
        <v>9</v>
      </c>
      <c r="B17" s="14">
        <v>2236</v>
      </c>
      <c r="C17" s="14">
        <v>2396</v>
      </c>
      <c r="D17" s="14">
        <v>4632</v>
      </c>
    </row>
    <row r="18" spans="1:4" ht="12.75">
      <c r="A18" s="15" t="s">
        <v>7</v>
      </c>
      <c r="B18" s="26">
        <v>11356</v>
      </c>
      <c r="C18" s="26">
        <v>12491</v>
      </c>
      <c r="D18" s="14">
        <v>23847</v>
      </c>
    </row>
    <row r="19" spans="1:4" ht="12.75">
      <c r="A19" s="15" t="s">
        <v>8</v>
      </c>
      <c r="B19" s="14">
        <v>5152</v>
      </c>
      <c r="C19" s="14">
        <v>14047</v>
      </c>
      <c r="D19" s="14">
        <v>19199</v>
      </c>
    </row>
    <row r="20" spans="1:4" ht="27.75" customHeight="1">
      <c r="A20" s="16" t="s">
        <v>10</v>
      </c>
      <c r="B20" s="10">
        <v>14151</v>
      </c>
      <c r="C20" s="10">
        <v>15187</v>
      </c>
      <c r="D20" s="10">
        <v>29338</v>
      </c>
    </row>
    <row r="21" spans="1:4" ht="25.5">
      <c r="A21" s="17" t="s">
        <v>11</v>
      </c>
      <c r="B21" s="10">
        <f>B22+B27</f>
        <v>47362</v>
      </c>
      <c r="C21" s="10">
        <f>C22+C27</f>
        <v>51561</v>
      </c>
      <c r="D21" s="10">
        <f>D22+D27</f>
        <v>98923</v>
      </c>
    </row>
    <row r="22" spans="1:4" ht="12.75">
      <c r="A22" s="18" t="s">
        <v>12</v>
      </c>
      <c r="B22" s="14">
        <f>SUM(B23:B26)</f>
        <v>18016</v>
      </c>
      <c r="C22" s="14">
        <f>SUM(C23:C26)</f>
        <v>19519</v>
      </c>
      <c r="D22" s="14">
        <f aca="true" t="shared" si="0" ref="D22:D29">B22+C22</f>
        <v>37535</v>
      </c>
    </row>
    <row r="23" spans="1:4" ht="12.75">
      <c r="A23" s="13" t="s">
        <v>13</v>
      </c>
      <c r="B23" s="14">
        <v>13029</v>
      </c>
      <c r="C23" s="14">
        <v>14332</v>
      </c>
      <c r="D23" s="14">
        <f t="shared" si="0"/>
        <v>27361</v>
      </c>
    </row>
    <row r="24" spans="1:4" ht="12.75">
      <c r="A24" s="15" t="s">
        <v>14</v>
      </c>
      <c r="B24" s="14">
        <v>1154</v>
      </c>
      <c r="C24" s="14">
        <v>1227</v>
      </c>
      <c r="D24" s="14">
        <f t="shared" si="0"/>
        <v>2381</v>
      </c>
    </row>
    <row r="25" spans="1:4" ht="12.75">
      <c r="A25" s="13" t="s">
        <v>15</v>
      </c>
      <c r="B25" s="14">
        <v>2011</v>
      </c>
      <c r="C25" s="14">
        <v>2138</v>
      </c>
      <c r="D25" s="14">
        <f t="shared" si="0"/>
        <v>4149</v>
      </c>
    </row>
    <row r="26" spans="1:4" ht="12.75">
      <c r="A26" s="20" t="s">
        <v>16</v>
      </c>
      <c r="B26" s="14">
        <v>1822</v>
      </c>
      <c r="C26" s="14">
        <v>1822</v>
      </c>
      <c r="D26" s="14">
        <f t="shared" si="0"/>
        <v>3644</v>
      </c>
    </row>
    <row r="27" spans="1:4" ht="12.75">
      <c r="A27" s="18" t="s">
        <v>17</v>
      </c>
      <c r="B27" s="14">
        <f>SUM(B28:B29)</f>
        <v>29346</v>
      </c>
      <c r="C27" s="14">
        <f>SUM(C28:C29)</f>
        <v>32042</v>
      </c>
      <c r="D27" s="14">
        <f t="shared" si="0"/>
        <v>61388</v>
      </c>
    </row>
    <row r="28" spans="1:4" ht="12.75">
      <c r="A28" s="13" t="s">
        <v>21</v>
      </c>
      <c r="B28" s="19">
        <v>22893</v>
      </c>
      <c r="C28" s="19">
        <v>25183</v>
      </c>
      <c r="D28" s="14">
        <f t="shared" si="0"/>
        <v>48076</v>
      </c>
    </row>
    <row r="29" spans="1:4" ht="12.75">
      <c r="A29" s="13" t="s">
        <v>22</v>
      </c>
      <c r="B29" s="14">
        <v>6453</v>
      </c>
      <c r="C29" s="14">
        <v>6859</v>
      </c>
      <c r="D29" s="14">
        <f t="shared" si="0"/>
        <v>13312</v>
      </c>
    </row>
    <row r="30" spans="1:4" ht="12.75">
      <c r="A30" s="21" t="s">
        <v>18</v>
      </c>
      <c r="B30" s="10">
        <v>6873</v>
      </c>
      <c r="C30" s="10">
        <v>7462</v>
      </c>
      <c r="D30" s="10">
        <f>C30+B30</f>
        <v>14335</v>
      </c>
    </row>
    <row r="31" spans="1:4" ht="25.5" customHeight="1">
      <c r="A31" s="24" t="s">
        <v>23</v>
      </c>
      <c r="B31" s="10">
        <v>21769</v>
      </c>
      <c r="C31" s="10">
        <v>23946</v>
      </c>
      <c r="D31" s="10">
        <f>B31+C31</f>
        <v>45715</v>
      </c>
    </row>
    <row r="32" spans="1:4" ht="12.75">
      <c r="A32" s="11" t="s">
        <v>25</v>
      </c>
      <c r="B32" s="10">
        <f>B12+B20+B21+B30+B31</f>
        <v>125547</v>
      </c>
      <c r="C32" s="10">
        <f>C12+C20+C21+C30+C31</f>
        <v>145403</v>
      </c>
      <c r="D32" s="10">
        <f>B32+C32</f>
        <v>270950</v>
      </c>
    </row>
    <row r="33" spans="1:4" ht="12.75">
      <c r="A33" s="13" t="s">
        <v>36</v>
      </c>
      <c r="B33" s="10">
        <v>2705</v>
      </c>
      <c r="C33" s="10">
        <v>2945</v>
      </c>
      <c r="D33" s="10">
        <v>5650</v>
      </c>
    </row>
    <row r="34" spans="1:4" ht="12.75">
      <c r="A34" s="11" t="s">
        <v>31</v>
      </c>
      <c r="B34" s="10">
        <f>B33+B32</f>
        <v>128252</v>
      </c>
      <c r="C34" s="10">
        <f>C33+C32</f>
        <v>148348</v>
      </c>
      <c r="D34" s="10">
        <f>B34+C34</f>
        <v>276600</v>
      </c>
    </row>
    <row r="35" spans="1:4" ht="12.75">
      <c r="A35" s="11" t="s">
        <v>34</v>
      </c>
      <c r="B35" s="10">
        <f>B34*1.18</f>
        <v>151337.36</v>
      </c>
      <c r="C35" s="10">
        <f>C34*1.18</f>
        <v>175050.63999999998</v>
      </c>
      <c r="D35" s="10">
        <f>B35+C35</f>
        <v>326388</v>
      </c>
    </row>
    <row r="36" spans="2:3" ht="12.75">
      <c r="B36" s="23"/>
      <c r="C36" s="23"/>
    </row>
    <row r="37" spans="1:3" ht="12.75">
      <c r="A37" s="2"/>
      <c r="B37" s="2"/>
      <c r="C37" s="2"/>
    </row>
    <row r="38" spans="2:4" ht="12.75">
      <c r="B38" s="28"/>
      <c r="C38" s="28"/>
      <c r="D38" s="28"/>
    </row>
    <row r="39" ht="12.75">
      <c r="A39" s="22" t="s">
        <v>19</v>
      </c>
    </row>
    <row r="40" ht="12.75">
      <c r="A40" s="22" t="s">
        <v>24</v>
      </c>
    </row>
    <row r="42" spans="1:4" ht="16.5" customHeight="1">
      <c r="A42" s="22" t="s">
        <v>32</v>
      </c>
      <c r="B42" s="22"/>
      <c r="C42" s="22"/>
      <c r="D42" s="22"/>
    </row>
    <row r="43" ht="12.75">
      <c r="A43" s="22" t="s">
        <v>33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2012-07-06T04:56:04Z</dcterms:modified>
  <cp:category/>
  <cp:version/>
  <cp:contentType/>
  <cp:contentStatus/>
</cp:coreProperties>
</file>