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5-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<sst xmlns="http://schemas.openxmlformats.org/spreadsheetml/2006/main" count="36" uniqueCount="36">
  <si>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СМЕТА</t>
  </si>
  <si>
    <t>Статьи доходов</t>
  </si>
  <si>
    <t xml:space="preserve">Ожидаемое начисление населению 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</si>
  <si>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</si>
  <si>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</si>
  <si>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</si>
  <si>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</si>
  <si>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</si>
  <si>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</si>
  <si>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</si>
  <si>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</si>
  <si>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</si>
  <si>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</si>
  <si>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</si>
  <si>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</si>
  <si>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</si>
  <si>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</si>
  <si>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</si>
  <si>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</si>
  <si>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</si>
  <si>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</si>
  <si>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</si>
  <si>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</si>
  <si>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</si>
  <si>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</si>
  <si>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</si>
  <si>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</si>
  <si>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</si>
  <si>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</si>
  <si>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</si>
  <si>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</si>
  <si>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</si>
  <si>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</si>
  <si>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</si>
  <si>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</si>
  <si>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Пр.Октября,45/2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</si>
</sst>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9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35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32</v>
      </c>
    </row>
    <row r="7" spans="1:4" ht="12.75">
      <c r="A7" s="9" t="s">
        <v>2</v>
      </c>
      <c r="B7" s="25">
        <v>168362</v>
      </c>
      <c r="C7" s="25">
        <v>185198</v>
      </c>
      <c r="D7" s="25">
        <v>353560</v>
      </c>
    </row>
    <row r="8" spans="1:4" ht="12.75">
      <c r="A8" s="9" t="s">
        <v>3</v>
      </c>
      <c r="B8" s="14">
        <v>244</v>
      </c>
      <c r="C8" s="14">
        <v>244</v>
      </c>
      <c r="D8" s="14">
        <v>488</v>
      </c>
    </row>
    <row r="9" spans="1:4" ht="12.75">
      <c r="A9" s="7" t="s">
        <v>4</v>
      </c>
      <c r="B9" s="8"/>
      <c r="C9" s="8"/>
      <c r="D9" s="8"/>
    </row>
    <row r="10" spans="1:4" s="31" customFormat="1" ht="12.75">
      <c r="A10" s="11" t="s">
        <v>34</v>
      </c>
      <c r="B10" s="29">
        <v>-103022</v>
      </c>
      <c r="C10" s="29">
        <v>-103022</v>
      </c>
      <c r="D10" s="30">
        <v>-206044</v>
      </c>
    </row>
    <row r="11" spans="1:4" ht="20.25" customHeight="1">
      <c r="A11" s="12" t="s">
        <v>5</v>
      </c>
      <c r="B11" s="10">
        <f>SUM(B12:B15)</f>
        <v>17232</v>
      </c>
      <c r="C11" s="10">
        <f>SUM(C12:C15)</f>
        <v>18892</v>
      </c>
      <c r="D11" s="10">
        <f>SUM(D12:D15)</f>
        <v>36124</v>
      </c>
    </row>
    <row r="12" spans="1:4" ht="12.75">
      <c r="A12" s="27" t="s">
        <v>27</v>
      </c>
      <c r="B12" s="26">
        <v>4146</v>
      </c>
      <c r="C12" s="26">
        <v>4561</v>
      </c>
      <c r="D12" s="14">
        <v>8707</v>
      </c>
    </row>
    <row r="13" spans="1:4" ht="12.75">
      <c r="A13" s="15" t="s">
        <v>8</v>
      </c>
      <c r="B13" s="14">
        <v>636</v>
      </c>
      <c r="C13" s="14">
        <v>636</v>
      </c>
      <c r="D13" s="14">
        <v>1272</v>
      </c>
    </row>
    <row r="14" spans="1:4" ht="12.75">
      <c r="A14" s="15" t="s">
        <v>6</v>
      </c>
      <c r="B14" s="26">
        <v>6950</v>
      </c>
      <c r="C14" s="26">
        <v>7645</v>
      </c>
      <c r="D14" s="14">
        <v>14595</v>
      </c>
    </row>
    <row r="15" spans="1:4" ht="12.75">
      <c r="A15" s="15" t="s">
        <v>7</v>
      </c>
      <c r="B15" s="14">
        <v>5500</v>
      </c>
      <c r="C15" s="14">
        <v>6050</v>
      </c>
      <c r="D15" s="14">
        <v>11550</v>
      </c>
    </row>
    <row r="16" spans="1:4" ht="27.75" customHeight="1">
      <c r="A16" s="16" t="s">
        <v>9</v>
      </c>
      <c r="B16" s="10">
        <v>12430</v>
      </c>
      <c r="C16" s="10">
        <v>13365</v>
      </c>
      <c r="D16" s="10">
        <v>25795</v>
      </c>
    </row>
    <row r="17" spans="1:4" ht="25.5">
      <c r="A17" s="17" t="s">
        <v>10</v>
      </c>
      <c r="B17" s="10">
        <f>B18+B23</f>
        <v>50232</v>
      </c>
      <c r="C17" s="10">
        <f>C18+C23</f>
        <v>54813</v>
      </c>
      <c r="D17" s="10">
        <f>D18+D23</f>
        <v>105045</v>
      </c>
    </row>
    <row r="18" spans="1:4" ht="12.75">
      <c r="A18" s="18" t="s">
        <v>11</v>
      </c>
      <c r="B18" s="14">
        <f>SUM(B19:B22)</f>
        <v>15133</v>
      </c>
      <c r="C18" s="14">
        <f>SUM(C19:C22)</f>
        <v>16411</v>
      </c>
      <c r="D18" s="14">
        <f aca="true" t="shared" si="0" ref="D18:D25">B18+C18</f>
        <v>31544</v>
      </c>
    </row>
    <row r="19" spans="1:4" ht="12.75">
      <c r="A19" s="13" t="s">
        <v>12</v>
      </c>
      <c r="B19" s="14">
        <v>11330</v>
      </c>
      <c r="C19" s="14">
        <v>12462</v>
      </c>
      <c r="D19" s="14">
        <f t="shared" si="0"/>
        <v>23792</v>
      </c>
    </row>
    <row r="20" spans="1:4" ht="12.75">
      <c r="A20" s="15" t="s">
        <v>13</v>
      </c>
      <c r="B20" s="14">
        <v>866</v>
      </c>
      <c r="C20" s="14">
        <v>920</v>
      </c>
      <c r="D20" s="14">
        <f t="shared" si="0"/>
        <v>1786</v>
      </c>
    </row>
    <row r="21" spans="1:4" ht="12.75">
      <c r="A21" s="13" t="s">
        <v>14</v>
      </c>
      <c r="B21" s="14">
        <v>1453</v>
      </c>
      <c r="C21" s="14">
        <v>1545</v>
      </c>
      <c r="D21" s="14">
        <f t="shared" si="0"/>
        <v>2998</v>
      </c>
    </row>
    <row r="22" spans="1:4" ht="12.75">
      <c r="A22" s="20" t="s">
        <v>15</v>
      </c>
      <c r="B22" s="14">
        <v>1484</v>
      </c>
      <c r="C22" s="14">
        <v>1484</v>
      </c>
      <c r="D22" s="14">
        <f t="shared" si="0"/>
        <v>2968</v>
      </c>
    </row>
    <row r="23" spans="1:4" ht="12.75">
      <c r="A23" s="18" t="s">
        <v>16</v>
      </c>
      <c r="B23" s="14">
        <f>SUM(B24:B25)</f>
        <v>35099</v>
      </c>
      <c r="C23" s="14">
        <f>SUM(C24:C25)</f>
        <v>38402</v>
      </c>
      <c r="D23" s="14">
        <f t="shared" si="0"/>
        <v>73501</v>
      </c>
    </row>
    <row r="24" spans="1:4" ht="12.75">
      <c r="A24" s="13" t="s">
        <v>20</v>
      </c>
      <c r="B24" s="19">
        <v>29488</v>
      </c>
      <c r="C24" s="19">
        <v>32437</v>
      </c>
      <c r="D24" s="14">
        <f t="shared" si="0"/>
        <v>61925</v>
      </c>
    </row>
    <row r="25" spans="1:4" ht="12.75">
      <c r="A25" s="13" t="s">
        <v>21</v>
      </c>
      <c r="B25" s="14">
        <v>5611</v>
      </c>
      <c r="C25" s="14">
        <v>5965</v>
      </c>
      <c r="D25" s="14">
        <f t="shared" si="0"/>
        <v>11576</v>
      </c>
    </row>
    <row r="26" spans="1:4" ht="12.75">
      <c r="A26" s="21" t="s">
        <v>17</v>
      </c>
      <c r="B26" s="10">
        <v>7510</v>
      </c>
      <c r="C26" s="10">
        <v>8179</v>
      </c>
      <c r="D26" s="10">
        <f>C26+B26</f>
        <v>15689</v>
      </c>
    </row>
    <row r="27" spans="1:4" ht="25.5" customHeight="1">
      <c r="A27" s="24" t="s">
        <v>22</v>
      </c>
      <c r="B27" s="10">
        <v>17691</v>
      </c>
      <c r="C27" s="10">
        <v>19461</v>
      </c>
      <c r="D27" s="10">
        <f>B27+C27</f>
        <v>37152</v>
      </c>
    </row>
    <row r="28" spans="1:4" ht="12.75">
      <c r="A28" s="11" t="s">
        <v>24</v>
      </c>
      <c r="B28" s="10">
        <f>B11+B16+B17+B26+B27</f>
        <v>105095</v>
      </c>
      <c r="C28" s="10">
        <f>C11+C16+C17+C26+C27</f>
        <v>114710</v>
      </c>
      <c r="D28" s="10">
        <f>B28+C28</f>
        <v>219805</v>
      </c>
    </row>
    <row r="29" spans="1:4" ht="12.75">
      <c r="A29" s="13" t="s">
        <v>33</v>
      </c>
      <c r="B29" s="10">
        <v>2636</v>
      </c>
      <c r="C29" s="10">
        <v>2875</v>
      </c>
      <c r="D29" s="10"/>
    </row>
    <row r="30" spans="1:4" ht="12.75">
      <c r="A30" s="11" t="s">
        <v>28</v>
      </c>
      <c r="B30" s="10">
        <f>B29+B28</f>
        <v>107731</v>
      </c>
      <c r="C30" s="10">
        <f>C29+C28</f>
        <v>117585</v>
      </c>
      <c r="D30" s="10">
        <f>B30+C30</f>
        <v>225316</v>
      </c>
    </row>
    <row r="31" spans="1:4" ht="12.75">
      <c r="A31" s="11" t="s">
        <v>31</v>
      </c>
      <c r="B31" s="10">
        <f>B30*1.18</f>
        <v>127122.57999999999</v>
      </c>
      <c r="C31" s="10">
        <f>C30*1.18</f>
        <v>138750.3</v>
      </c>
      <c r="D31" s="10">
        <f>B31+C31</f>
        <v>265872.88</v>
      </c>
    </row>
    <row r="32" spans="2:3" ht="12.75">
      <c r="B32" s="23"/>
      <c r="C32" s="23"/>
    </row>
    <row r="33" spans="1:3" ht="12.75">
      <c r="A33" s="2"/>
      <c r="B33" s="2"/>
      <c r="C33" s="2"/>
    </row>
    <row r="34" spans="2:4" ht="12.75">
      <c r="B34" s="28"/>
      <c r="C34" s="28"/>
      <c r="D34" s="28"/>
    </row>
    <row r="35" ht="12.75">
      <c r="A35" s="22" t="s">
        <v>18</v>
      </c>
    </row>
    <row r="36" ht="12.75">
      <c r="A36" s="22" t="s">
        <v>23</v>
      </c>
    </row>
    <row r="38" spans="1:4" ht="16.5" customHeight="1">
      <c r="A38" s="22" t="s">
        <v>29</v>
      </c>
      <c r="B38" s="22"/>
      <c r="C38" s="22"/>
      <c r="D38" s="22"/>
    </row>
    <row r="39" ht="12.75">
      <c r="A39" s="22" t="s">
        <v>30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2012-07-06T04:56:16Z</dcterms:modified>
  <cp:category/>
  <cp:version/>
  <cp:contentType/>
  <cp:contentStatus/>
</cp:coreProperties>
</file>