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26-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<sst xmlns="http://schemas.openxmlformats.org/spreadsheetml/2006/main" count="41" uniqueCount="41">
  <si>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</si>
  <si>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</si>
  <si>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</si>
  <si>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</si>
  <si>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</si>
  <si>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</si>
  <si>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Сантехнические работы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</si>
  <si>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</si>
  <si>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</si>
  <si>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</si>
  <si>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</si>
  <si>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</si>
  <si>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</si>
  <si>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</si>
  <si>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</si>
  <si>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</si>
  <si>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</si>
  <si>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</si>
  <si>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</si>
  <si>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</si>
  <si>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</si>
  <si>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</si>
  <si>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</si>
  <si>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</si>
  <si>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</si>
  <si>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</si>
  <si>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</si>
  <si>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</si>
  <si>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</si>
  <si>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</si>
  <si>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</si>
  <si>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</si>
  <si>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</si>
  <si>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</si>
  <si>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</si>
  <si>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</si>
  <si>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Плотницкие работы</t>
  </si>
  <si>
    <t>Р.Зорге,26/1</t>
  </si>
  <si>
    <t>Смена замков</t>
  </si>
  <si>
    <t>Смена отдельных участков труб</t>
  </si>
  <si>
    <t>Замер сопротивления изоляции электропроводки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</si>
</sst>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4"/>
  <sheetViews>
    <sheetView tabSelected="1" zoomScalePageLayoutView="0" workbookViewId="0" topLeftCell="A1">
      <selection activeCell="A10" sqref="A10:IV10"/>
    </sheetView>
  </sheetViews>
  <sheetFormatPr defaultColWidth="9.140625" defaultRowHeight="12.75"/>
  <cols>
    <col min="1" max="1" width="54.57421875" style="20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19</v>
      </c>
    </row>
    <row r="3" ht="12.75" customHeight="1">
      <c r="A3" s="6" t="s">
        <v>37</v>
      </c>
    </row>
    <row r="5" ht="12.75">
      <c r="A5" s="6"/>
    </row>
    <row r="6" spans="1:4" ht="12.75">
      <c r="A6" s="7" t="s">
        <v>1</v>
      </c>
      <c r="B6" s="8" t="s">
        <v>25</v>
      </c>
      <c r="C6" s="8" t="s">
        <v>26</v>
      </c>
      <c r="D6" s="8" t="s">
        <v>33</v>
      </c>
    </row>
    <row r="7" spans="1:4" ht="12.75">
      <c r="A7" s="9" t="s">
        <v>2</v>
      </c>
      <c r="B7" s="26">
        <v>255546</v>
      </c>
      <c r="C7" s="26">
        <v>248100</v>
      </c>
      <c r="D7" s="26">
        <f>SUM(B7:C7)</f>
        <v>503646</v>
      </c>
    </row>
    <row r="8" spans="1:4" ht="12.75">
      <c r="A8" s="9" t="s">
        <v>3</v>
      </c>
      <c r="B8" s="26">
        <v>3749</v>
      </c>
      <c r="C8" s="26">
        <v>4124</v>
      </c>
      <c r="D8" s="26">
        <f>SUM(B8:C8)</f>
        <v>7873</v>
      </c>
    </row>
    <row r="9" spans="1:4" ht="12.75">
      <c r="A9" s="7" t="s">
        <v>4</v>
      </c>
      <c r="B9" s="8"/>
      <c r="C9" s="8"/>
      <c r="D9" s="8"/>
    </row>
    <row r="10" spans="1:4" s="28" customFormat="1" ht="12.75">
      <c r="A10" s="11" t="s">
        <v>35</v>
      </c>
      <c r="B10" s="27">
        <v>229294</v>
      </c>
      <c r="C10" s="27">
        <v>252224</v>
      </c>
      <c r="D10" s="10">
        <f>SUM(B10:C10)</f>
        <v>481518</v>
      </c>
    </row>
    <row r="11" spans="1:4" ht="12.75">
      <c r="A11" s="12" t="s">
        <v>5</v>
      </c>
      <c r="B11" s="10">
        <f>SUM(B12:B21)</f>
        <v>76542</v>
      </c>
      <c r="C11" s="10">
        <f>SUM(C12:C21)</f>
        <v>76542</v>
      </c>
      <c r="D11" s="10">
        <f>SUM(D12:D21)</f>
        <v>153084</v>
      </c>
    </row>
    <row r="12" spans="1:4" ht="12.75">
      <c r="A12" s="13" t="s">
        <v>36</v>
      </c>
      <c r="B12" s="14">
        <v>5115</v>
      </c>
      <c r="C12" s="14">
        <v>5115</v>
      </c>
      <c r="D12" s="14">
        <f aca="true" t="shared" si="0" ref="D12:D22">SUM(B12:C12)</f>
        <v>10230</v>
      </c>
    </row>
    <row r="13" spans="1:4" ht="12.75">
      <c r="A13" s="24" t="s">
        <v>27</v>
      </c>
      <c r="B13" s="23">
        <v>14070</v>
      </c>
      <c r="C13" s="23">
        <v>14070</v>
      </c>
      <c r="D13" s="14">
        <f t="shared" si="0"/>
        <v>28140</v>
      </c>
    </row>
    <row r="14" spans="1:4" ht="12.75">
      <c r="A14" s="15" t="s">
        <v>6</v>
      </c>
      <c r="B14" s="14">
        <v>6295</v>
      </c>
      <c r="C14" s="14">
        <v>6295</v>
      </c>
      <c r="D14" s="14">
        <f t="shared" si="0"/>
        <v>12590</v>
      </c>
    </row>
    <row r="15" spans="1:4" ht="12.75">
      <c r="A15" s="15" t="s">
        <v>28</v>
      </c>
      <c r="B15" s="23">
        <v>8485</v>
      </c>
      <c r="C15" s="23">
        <v>8485</v>
      </c>
      <c r="D15" s="14">
        <f t="shared" si="0"/>
        <v>16970</v>
      </c>
    </row>
    <row r="16" spans="1:4" ht="12.75">
      <c r="A16" s="15" t="s">
        <v>9</v>
      </c>
      <c r="B16" s="14">
        <v>636</v>
      </c>
      <c r="C16" s="14">
        <v>636</v>
      </c>
      <c r="D16" s="14">
        <f t="shared" si="0"/>
        <v>1272</v>
      </c>
    </row>
    <row r="17" spans="1:4" ht="12.75">
      <c r="A17" s="15" t="s">
        <v>7</v>
      </c>
      <c r="B17" s="23">
        <v>20719</v>
      </c>
      <c r="C17" s="23">
        <v>20719</v>
      </c>
      <c r="D17" s="14">
        <f t="shared" si="0"/>
        <v>41438</v>
      </c>
    </row>
    <row r="18" spans="1:4" ht="12.75">
      <c r="A18" s="15" t="s">
        <v>8</v>
      </c>
      <c r="B18" s="14">
        <v>10525</v>
      </c>
      <c r="C18" s="14">
        <v>10525</v>
      </c>
      <c r="D18" s="14">
        <f t="shared" si="0"/>
        <v>21050</v>
      </c>
    </row>
    <row r="19" spans="1:4" ht="12.75">
      <c r="A19" s="15" t="s">
        <v>39</v>
      </c>
      <c r="B19" s="14">
        <v>4660</v>
      </c>
      <c r="C19" s="14">
        <v>4660</v>
      </c>
      <c r="D19" s="14">
        <f t="shared" si="0"/>
        <v>9320</v>
      </c>
    </row>
    <row r="20" spans="1:4" ht="12.75">
      <c r="A20" s="15" t="s">
        <v>38</v>
      </c>
      <c r="B20" s="14">
        <v>1183</v>
      </c>
      <c r="C20" s="14">
        <v>1183</v>
      </c>
      <c r="D20" s="14">
        <f t="shared" si="0"/>
        <v>2366</v>
      </c>
    </row>
    <row r="21" spans="1:4" ht="12.75">
      <c r="A21" s="15" t="s">
        <v>40</v>
      </c>
      <c r="B21" s="14">
        <v>4854</v>
      </c>
      <c r="C21" s="14">
        <v>4854</v>
      </c>
      <c r="D21" s="14">
        <f t="shared" si="0"/>
        <v>9708</v>
      </c>
    </row>
    <row r="22" spans="1:4" ht="27.75" customHeight="1">
      <c r="A22" s="16" t="s">
        <v>10</v>
      </c>
      <c r="B22" s="10">
        <v>17560</v>
      </c>
      <c r="C22" s="10">
        <v>15154</v>
      </c>
      <c r="D22" s="10">
        <f t="shared" si="0"/>
        <v>32714</v>
      </c>
    </row>
    <row r="23" spans="1:4" ht="25.5">
      <c r="A23" s="17" t="s">
        <v>11</v>
      </c>
      <c r="B23" s="10">
        <f>B24+B28</f>
        <v>46464</v>
      </c>
      <c r="C23" s="10">
        <f>C24+C28</f>
        <v>50718</v>
      </c>
      <c r="D23" s="10">
        <f>D24+D28</f>
        <v>97182</v>
      </c>
    </row>
    <row r="24" spans="1:4" ht="12.75">
      <c r="A24" s="18" t="s">
        <v>12</v>
      </c>
      <c r="B24" s="14">
        <f>SUM(B25:B27)</f>
        <v>18235</v>
      </c>
      <c r="C24" s="14">
        <f>SUM(C25:C27)</f>
        <v>19943</v>
      </c>
      <c r="D24" s="14">
        <f aca="true" t="shared" si="1" ref="D24:D30">B24+C24</f>
        <v>38178</v>
      </c>
    </row>
    <row r="25" spans="1:4" ht="12.75">
      <c r="A25" s="13" t="s">
        <v>13</v>
      </c>
      <c r="B25" s="14">
        <v>15133</v>
      </c>
      <c r="C25" s="14">
        <v>16646</v>
      </c>
      <c r="D25" s="14">
        <f t="shared" si="1"/>
        <v>31779</v>
      </c>
    </row>
    <row r="26" spans="1:4" ht="12.75">
      <c r="A26" s="15" t="s">
        <v>14</v>
      </c>
      <c r="B26" s="14">
        <v>1140</v>
      </c>
      <c r="C26" s="14">
        <v>1212</v>
      </c>
      <c r="D26" s="14">
        <f t="shared" si="1"/>
        <v>2352</v>
      </c>
    </row>
    <row r="27" spans="1:4" ht="12.75">
      <c r="A27" s="13" t="s">
        <v>15</v>
      </c>
      <c r="B27" s="14">
        <v>1962</v>
      </c>
      <c r="C27" s="14">
        <v>2085</v>
      </c>
      <c r="D27" s="14">
        <f t="shared" si="1"/>
        <v>4047</v>
      </c>
    </row>
    <row r="28" spans="1:4" ht="12.75">
      <c r="A28" s="18" t="s">
        <v>16</v>
      </c>
      <c r="B28" s="14">
        <f>SUM(B29:B30)</f>
        <v>28229</v>
      </c>
      <c r="C28" s="14">
        <f>SUM(C29:C30)</f>
        <v>30775</v>
      </c>
      <c r="D28" s="14">
        <f t="shared" si="1"/>
        <v>59004</v>
      </c>
    </row>
    <row r="29" spans="1:4" ht="12.75">
      <c r="A29" s="13" t="s">
        <v>20</v>
      </c>
      <c r="B29" s="14">
        <v>20734</v>
      </c>
      <c r="C29" s="14">
        <v>22808</v>
      </c>
      <c r="D29" s="14">
        <f t="shared" si="1"/>
        <v>43542</v>
      </c>
    </row>
    <row r="30" spans="1:4" ht="12.75">
      <c r="A30" s="13" t="s">
        <v>21</v>
      </c>
      <c r="B30" s="14">
        <v>7495</v>
      </c>
      <c r="C30" s="14">
        <v>7967</v>
      </c>
      <c r="D30" s="14">
        <f t="shared" si="1"/>
        <v>15462</v>
      </c>
    </row>
    <row r="31" spans="1:4" ht="12.75">
      <c r="A31" s="19" t="s">
        <v>17</v>
      </c>
      <c r="B31" s="10">
        <v>11328</v>
      </c>
      <c r="C31" s="10">
        <v>11383</v>
      </c>
      <c r="D31" s="10">
        <f>C31+B31</f>
        <v>22711</v>
      </c>
    </row>
    <row r="32" spans="1:4" ht="25.5" customHeight="1">
      <c r="A32" s="22" t="s">
        <v>22</v>
      </c>
      <c r="B32" s="10">
        <v>23698</v>
      </c>
      <c r="C32" s="10">
        <v>26070</v>
      </c>
      <c r="D32" s="10">
        <f>B32+C32</f>
        <v>49768</v>
      </c>
    </row>
    <row r="33" spans="1:4" ht="12.75">
      <c r="A33" s="11" t="s">
        <v>24</v>
      </c>
      <c r="B33" s="10">
        <f>B11+B22+B23+B31+B32</f>
        <v>175592</v>
      </c>
      <c r="C33" s="10">
        <f>C11+C22+C23+C31+C32</f>
        <v>179867</v>
      </c>
      <c r="D33" s="10">
        <f>B33+C33</f>
        <v>355459</v>
      </c>
    </row>
    <row r="34" spans="1:4" ht="12.75">
      <c r="A34" s="13" t="s">
        <v>34</v>
      </c>
      <c r="B34" s="10">
        <v>2972</v>
      </c>
      <c r="C34" s="10">
        <v>3100</v>
      </c>
      <c r="D34" s="10">
        <f>B34+C34</f>
        <v>6072</v>
      </c>
    </row>
    <row r="35" spans="1:4" ht="12.75">
      <c r="A35" s="11" t="s">
        <v>29</v>
      </c>
      <c r="B35" s="10">
        <f>B34+B33</f>
        <v>178564</v>
      </c>
      <c r="C35" s="10">
        <f>C34+C33</f>
        <v>182967</v>
      </c>
      <c r="D35" s="10">
        <f>B35+C35</f>
        <v>361531</v>
      </c>
    </row>
    <row r="36" spans="1:4" ht="12.75">
      <c r="A36" s="11" t="s">
        <v>32</v>
      </c>
      <c r="B36" s="10">
        <f>B35*1.18</f>
        <v>210705.52</v>
      </c>
      <c r="C36" s="10">
        <f>C35*1.18</f>
        <v>215901.06</v>
      </c>
      <c r="D36" s="10">
        <f>B36+C36</f>
        <v>426606.57999999996</v>
      </c>
    </row>
    <row r="37" spans="2:3" ht="12.75">
      <c r="B37" s="21"/>
      <c r="C37" s="21"/>
    </row>
    <row r="38" spans="1:3" ht="12.75">
      <c r="A38" s="2"/>
      <c r="B38" s="2"/>
      <c r="C38" s="2"/>
    </row>
    <row r="39" spans="2:4" ht="12.75">
      <c r="B39" s="25"/>
      <c r="C39" s="25"/>
      <c r="D39" s="25"/>
    </row>
    <row r="40" ht="12.75">
      <c r="A40" s="20" t="s">
        <v>18</v>
      </c>
    </row>
    <row r="41" ht="12.75">
      <c r="A41" s="20" t="s">
        <v>23</v>
      </c>
    </row>
    <row r="43" spans="1:4" ht="16.5" customHeight="1">
      <c r="A43" s="20" t="s">
        <v>30</v>
      </c>
      <c r="B43" s="20"/>
      <c r="C43" s="20"/>
      <c r="D43" s="20"/>
    </row>
    <row r="44" ht="12.75">
      <c r="A44" s="20" t="s">
        <v>31</v>
      </c>
    </row>
  </sheetData>
  <sheetProtection/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2012-07-06T04:57:53Z</dcterms:modified>
  <cp:category/>
  <cp:version/>
  <cp:contentType/>
  <cp:contentStatus/>
</cp:coreProperties>
</file>