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0-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<sst xmlns="http://schemas.openxmlformats.org/spreadsheetml/2006/main" count="41" uniqueCount="41">
  <si>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СМЕТА</t>
  </si>
  <si>
    <t>Статьи доходов</t>
  </si>
  <si>
    <t xml:space="preserve">Ожидаемое начисление населению 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</si>
  <si>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</si>
  <si>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</si>
  <si>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</si>
  <si>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</si>
  <si>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</si>
  <si>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</si>
  <si>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</si>
  <si>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</si>
  <si>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</si>
  <si>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</si>
  <si>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</si>
  <si>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</si>
  <si>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</si>
  <si>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</si>
  <si>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</si>
  <si>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</si>
  <si>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</si>
  <si>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</si>
  <si>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</si>
  <si>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</si>
  <si>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</si>
  <si>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</si>
  <si>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</si>
  <si>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</si>
  <si>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 с 01.01.2012г.</t>
  </si>
  <si>
    <t xml:space="preserve"> с 01.07.2012г.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</si>
  <si>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</si>
  <si>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</si>
  <si>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</si>
  <si>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</si>
  <si>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</si>
  <si>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</si>
  <si>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</si>
  <si>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</si>
  <si>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</si>
  <si>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лестничной клетки</t>
  </si>
  <si>
    <t>Р.Зорге,30/2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</si>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</sst>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0" fillId="0" borderId="12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4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23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22</v>
      </c>
    </row>
    <row r="3" ht="12.75" customHeight="1">
      <c r="A3" s="6" t="s">
        <v>39</v>
      </c>
    </row>
    <row r="5" ht="12.75">
      <c r="A5" s="6"/>
    </row>
    <row r="6" spans="1:4" ht="12.75">
      <c r="A6" s="7" t="s">
        <v>1</v>
      </c>
      <c r="B6" s="8" t="s">
        <v>27</v>
      </c>
      <c r="C6" s="8" t="s">
        <v>28</v>
      </c>
      <c r="D6" s="8" t="s">
        <v>35</v>
      </c>
    </row>
    <row r="7" spans="1:4" ht="12.75">
      <c r="A7" s="9" t="s">
        <v>2</v>
      </c>
      <c r="B7" s="28">
        <v>228340</v>
      </c>
      <c r="C7" s="28">
        <v>251174</v>
      </c>
      <c r="D7" s="28">
        <f>SUM(B7:C7)</f>
        <v>479514</v>
      </c>
    </row>
    <row r="8" spans="1:4" ht="12.75">
      <c r="A8" s="9" t="s">
        <v>3</v>
      </c>
      <c r="B8" s="28">
        <v>102</v>
      </c>
      <c r="C8" s="28">
        <v>102</v>
      </c>
      <c r="D8" s="28">
        <f>SUM(B8:C8)</f>
        <v>204</v>
      </c>
    </row>
    <row r="9" spans="1:4" ht="12.75">
      <c r="A9" s="7" t="s">
        <v>4</v>
      </c>
      <c r="B9" s="8"/>
      <c r="C9" s="8"/>
      <c r="D9" s="8"/>
    </row>
    <row r="10" spans="1:4" s="30" customFormat="1" ht="12.75">
      <c r="A10" s="11" t="s">
        <v>37</v>
      </c>
      <c r="B10" s="29">
        <v>56901</v>
      </c>
      <c r="C10" s="29">
        <v>56901</v>
      </c>
      <c r="D10" s="10">
        <f>SUM(B10:C10)</f>
        <v>113802</v>
      </c>
    </row>
    <row r="11" spans="1:4" ht="12.75">
      <c r="A11" s="12" t="s">
        <v>5</v>
      </c>
      <c r="B11" s="10">
        <f>SUM(B12:B17)</f>
        <v>99763</v>
      </c>
      <c r="C11" s="10">
        <f>SUM(C12:C17)</f>
        <v>108384</v>
      </c>
      <c r="D11" s="10">
        <f>SUM(D12:D17)</f>
        <v>208147</v>
      </c>
    </row>
    <row r="12" spans="1:4" ht="12.75">
      <c r="A12" s="15" t="s">
        <v>29</v>
      </c>
      <c r="B12" s="26">
        <v>6403</v>
      </c>
      <c r="C12" s="26">
        <v>6403</v>
      </c>
      <c r="D12" s="14">
        <f aca="true" t="shared" si="0" ref="D12:D18">SUM(B12:C12)</f>
        <v>12806</v>
      </c>
    </row>
    <row r="13" spans="1:4" ht="12.75">
      <c r="A13" s="15" t="s">
        <v>30</v>
      </c>
      <c r="B13" s="26">
        <v>6663</v>
      </c>
      <c r="C13" s="26">
        <v>6663</v>
      </c>
      <c r="D13" s="14">
        <f t="shared" si="0"/>
        <v>13326</v>
      </c>
    </row>
    <row r="14" spans="1:4" ht="12.75">
      <c r="A14" s="15" t="s">
        <v>8</v>
      </c>
      <c r="B14" s="14">
        <v>636</v>
      </c>
      <c r="C14" s="14">
        <v>636</v>
      </c>
      <c r="D14" s="14">
        <f t="shared" si="0"/>
        <v>1272</v>
      </c>
    </row>
    <row r="15" spans="1:4" ht="12.75">
      <c r="A15" s="15" t="s">
        <v>6</v>
      </c>
      <c r="B15" s="26">
        <v>8972</v>
      </c>
      <c r="C15" s="26">
        <v>2570</v>
      </c>
      <c r="D15" s="14">
        <f t="shared" si="0"/>
        <v>11542</v>
      </c>
    </row>
    <row r="16" spans="1:4" ht="12.75">
      <c r="A16" s="15" t="s">
        <v>7</v>
      </c>
      <c r="B16" s="14"/>
      <c r="C16" s="14">
        <v>15023</v>
      </c>
      <c r="D16" s="14">
        <f t="shared" si="0"/>
        <v>15023</v>
      </c>
    </row>
    <row r="17" spans="1:4" ht="12.75">
      <c r="A17" s="15" t="s">
        <v>38</v>
      </c>
      <c r="B17" s="14">
        <v>77089</v>
      </c>
      <c r="C17" s="14">
        <v>77089</v>
      </c>
      <c r="D17" s="14">
        <f t="shared" si="0"/>
        <v>154178</v>
      </c>
    </row>
    <row r="18" spans="1:4" ht="27.75" customHeight="1">
      <c r="A18" s="16" t="s">
        <v>9</v>
      </c>
      <c r="B18" s="10">
        <v>9491</v>
      </c>
      <c r="C18" s="10">
        <v>10176</v>
      </c>
      <c r="D18" s="14">
        <f t="shared" si="0"/>
        <v>19667</v>
      </c>
    </row>
    <row r="19" spans="1:4" ht="25.5">
      <c r="A19" s="17" t="s">
        <v>10</v>
      </c>
      <c r="B19" s="10">
        <f>B20+B26</f>
        <v>94222</v>
      </c>
      <c r="C19" s="10">
        <f>C20+C26</f>
        <v>100604</v>
      </c>
      <c r="D19" s="10">
        <f>D20+D26</f>
        <v>194826</v>
      </c>
    </row>
    <row r="20" spans="1:4" ht="12.75">
      <c r="A20" s="18" t="s">
        <v>11</v>
      </c>
      <c r="B20" s="14">
        <f>SUM(B21:B25)</f>
        <v>39106</v>
      </c>
      <c r="C20" s="14">
        <f>SUM(C21:C25)</f>
        <v>40148</v>
      </c>
      <c r="D20" s="14">
        <f aca="true" t="shared" si="1" ref="D20:D30">B20+C20</f>
        <v>79254</v>
      </c>
    </row>
    <row r="21" spans="1:4" ht="12.75">
      <c r="A21" s="13" t="s">
        <v>12</v>
      </c>
      <c r="B21" s="14">
        <v>9387</v>
      </c>
      <c r="C21" s="14">
        <v>10326</v>
      </c>
      <c r="D21" s="14">
        <f t="shared" si="1"/>
        <v>19713</v>
      </c>
    </row>
    <row r="22" spans="1:4" ht="12.75">
      <c r="A22" s="15" t="s">
        <v>13</v>
      </c>
      <c r="B22" s="14">
        <v>779</v>
      </c>
      <c r="C22" s="14">
        <v>828</v>
      </c>
      <c r="D22" s="14">
        <f t="shared" si="1"/>
        <v>1607</v>
      </c>
    </row>
    <row r="23" spans="1:4" ht="12.75">
      <c r="A23" s="13" t="s">
        <v>14</v>
      </c>
      <c r="B23" s="14">
        <v>857</v>
      </c>
      <c r="C23" s="14">
        <v>911</v>
      </c>
      <c r="D23" s="14">
        <f t="shared" si="1"/>
        <v>1768</v>
      </c>
    </row>
    <row r="24" spans="1:4" ht="12.75">
      <c r="A24" s="19" t="s">
        <v>15</v>
      </c>
      <c r="B24" s="14"/>
      <c r="C24" s="14"/>
      <c r="D24" s="14">
        <f t="shared" si="1"/>
        <v>0</v>
      </c>
    </row>
    <row r="25" spans="1:4" ht="12.75">
      <c r="A25" s="20" t="s">
        <v>16</v>
      </c>
      <c r="B25" s="14">
        <v>28083</v>
      </c>
      <c r="C25" s="14">
        <v>28083</v>
      </c>
      <c r="D25" s="14">
        <f t="shared" si="1"/>
        <v>56166</v>
      </c>
    </row>
    <row r="26" spans="1:4" ht="12.75">
      <c r="A26" s="18" t="s">
        <v>17</v>
      </c>
      <c r="B26" s="14">
        <f>SUM(B27:B30)</f>
        <v>55116</v>
      </c>
      <c r="C26" s="14">
        <f>SUM(C27:C30)</f>
        <v>60456</v>
      </c>
      <c r="D26" s="14">
        <f t="shared" si="1"/>
        <v>115572</v>
      </c>
    </row>
    <row r="27" spans="1:4" ht="12.75">
      <c r="A27" s="13" t="s">
        <v>23</v>
      </c>
      <c r="B27" s="14">
        <v>10342</v>
      </c>
      <c r="C27" s="14">
        <v>11376</v>
      </c>
      <c r="D27" s="14">
        <f t="shared" si="1"/>
        <v>21718</v>
      </c>
    </row>
    <row r="28" spans="1:4" ht="12.75">
      <c r="A28" s="13" t="s">
        <v>18</v>
      </c>
      <c r="B28" s="14">
        <v>19234</v>
      </c>
      <c r="C28" s="14">
        <v>21158</v>
      </c>
      <c r="D28" s="14">
        <f t="shared" si="1"/>
        <v>40392</v>
      </c>
    </row>
    <row r="29" spans="1:4" ht="12.75">
      <c r="A29" s="21" t="s">
        <v>19</v>
      </c>
      <c r="B29" s="14">
        <v>20891</v>
      </c>
      <c r="C29" s="14">
        <v>22980</v>
      </c>
      <c r="D29" s="14">
        <f t="shared" si="1"/>
        <v>43871</v>
      </c>
    </row>
    <row r="30" spans="1:4" ht="12.75">
      <c r="A30" s="13" t="s">
        <v>24</v>
      </c>
      <c r="B30" s="14">
        <v>4649</v>
      </c>
      <c r="C30" s="14">
        <v>4942</v>
      </c>
      <c r="D30" s="14">
        <f t="shared" si="1"/>
        <v>9591</v>
      </c>
    </row>
    <row r="31" spans="1:4" ht="12.75">
      <c r="A31" s="22" t="s">
        <v>20</v>
      </c>
      <c r="B31" s="10">
        <v>10208</v>
      </c>
      <c r="C31" s="10">
        <v>11160</v>
      </c>
      <c r="D31" s="10">
        <f>C31+B31</f>
        <v>21368</v>
      </c>
    </row>
    <row r="32" spans="1:4" ht="25.5" customHeight="1">
      <c r="A32" s="25" t="s">
        <v>25</v>
      </c>
      <c r="B32" s="10">
        <v>23995</v>
      </c>
      <c r="C32" s="10">
        <v>26393</v>
      </c>
      <c r="D32" s="10">
        <f>B32+C32</f>
        <v>50388</v>
      </c>
    </row>
    <row r="33" spans="1:4" ht="12.75" hidden="1">
      <c r="A33" s="11" t="s">
        <v>40</v>
      </c>
      <c r="B33" s="10">
        <f>B11+B18+B19+B31+B32</f>
        <v>237679</v>
      </c>
      <c r="C33" s="10">
        <f>C11+C18+C19+C31+C32</f>
        <v>256717</v>
      </c>
      <c r="D33" s="10">
        <f>B33+C33</f>
        <v>494396</v>
      </c>
    </row>
    <row r="34" spans="1:4" ht="12.75">
      <c r="A34" s="13" t="s">
        <v>36</v>
      </c>
      <c r="B34" s="10">
        <v>4137</v>
      </c>
      <c r="C34" s="10">
        <v>4450</v>
      </c>
      <c r="D34" s="10">
        <f>B34+C34</f>
        <v>8587</v>
      </c>
    </row>
    <row r="35" spans="1:4" ht="12.75">
      <c r="A35" s="11" t="s">
        <v>31</v>
      </c>
      <c r="B35" s="10">
        <f>B34+B33</f>
        <v>241816</v>
      </c>
      <c r="C35" s="10">
        <f>C34+C33</f>
        <v>261167</v>
      </c>
      <c r="D35" s="10">
        <f>B35+C35</f>
        <v>502983</v>
      </c>
    </row>
    <row r="36" spans="1:4" ht="12.75">
      <c r="A36" s="11" t="s">
        <v>34</v>
      </c>
      <c r="B36" s="10">
        <f>B35*1.18</f>
        <v>285342.88</v>
      </c>
      <c r="C36" s="10">
        <f>C35*1.18</f>
        <v>308177.06</v>
      </c>
      <c r="D36" s="10">
        <f>B36+C36</f>
        <v>593519.94</v>
      </c>
    </row>
    <row r="37" spans="2:3" ht="12.75">
      <c r="B37" s="24"/>
      <c r="C37" s="24"/>
    </row>
    <row r="38" spans="1:3" ht="12.75">
      <c r="A38" s="2"/>
      <c r="B38" s="2"/>
      <c r="C38" s="2"/>
    </row>
    <row r="39" spans="2:4" ht="12.75">
      <c r="B39" s="27"/>
      <c r="C39" s="27"/>
      <c r="D39" s="27"/>
    </row>
    <row r="40" ht="12.75">
      <c r="A40" s="23" t="s">
        <v>21</v>
      </c>
    </row>
    <row r="41" ht="12.75">
      <c r="A41" s="23" t="s">
        <v>26</v>
      </c>
    </row>
    <row r="43" spans="1:4" ht="16.5" customHeight="1">
      <c r="A43" s="23" t="s">
        <v>32</v>
      </c>
      <c r="B43" s="23"/>
      <c r="C43" s="23"/>
      <c r="D43" s="23"/>
    </row>
    <row r="44" ht="12.75">
      <c r="A44" s="23" t="s">
        <v>33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2012-07-06T04:59:13Z</dcterms:modified>
  <cp:category/>
  <cp:version/>
  <cp:contentType/>
  <cp:contentStatus/>
</cp:coreProperties>
</file>