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6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<sst xmlns="http://schemas.openxmlformats.org/spreadsheetml/2006/main" count="46" uniqueCount="46">
  <si>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</si>
  <si>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</si>
  <si>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</si>
  <si>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</si>
  <si>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</si>
  <si>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</si>
  <si>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</si>
  <si>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</si>
  <si>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</si>
  <si>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</si>
  <si>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</si>
  <si>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</si>
  <si>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</si>
  <si>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</si>
  <si>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</si>
  <si>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</si>
  <si>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</si>
  <si>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</si>
  <si>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</si>
  <si>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</si>
  <si>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</si>
  <si>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</si>
  <si>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</si>
  <si>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</si>
  <si>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</si>
  <si>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</si>
  <si>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</si>
  <si>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</si>
  <si>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</si>
  <si>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</si>
  <si>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</si>
  <si>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</si>
  <si>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</si>
  <si>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</si>
  <si>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</si>
  <si>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</si>
  <si>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</si>
  <si>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</si>
  <si>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</si>
  <si>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</si>
  <si>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</si>
  <si>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</si>
  <si>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Ремонт водосточных труб</t>
  </si>
  <si>
    <t>Плотницкие работы</t>
  </si>
  <si>
    <t>Замер сопротивления изоляции электропроводки</t>
  </si>
  <si>
    <t>Р.Зорге,36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</si>
</sst>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0" fillId="0" borderId="12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9"/>
  <sheetViews>
    <sheetView tabSelected="1" workbookViewId="0" topLeftCell="A1">
      <selection activeCell="A10" sqref="A10:IV10"/>
    </sheetView>
  </sheetViews>
  <sheetFormatPr defaultColWidth="9.140625" defaultRowHeight="12.75"/>
  <cols>
    <col min="1" max="1" width="54.57421875" style="23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23</v>
      </c>
    </row>
    <row r="3" ht="12.75" customHeight="1">
      <c r="A3" s="6" t="s">
        <v>45</v>
      </c>
    </row>
    <row r="5" ht="12.75">
      <c r="A5" s="6"/>
    </row>
    <row r="6" spans="1:4" ht="12.75">
      <c r="A6" s="7" t="s">
        <v>1</v>
      </c>
      <c r="B6" s="8" t="s">
        <v>29</v>
      </c>
      <c r="C6" s="8" t="s">
        <v>30</v>
      </c>
      <c r="D6" s="8" t="s">
        <v>38</v>
      </c>
    </row>
    <row r="7" spans="1:4" ht="12.75">
      <c r="A7" s="9" t="s">
        <v>2</v>
      </c>
      <c r="B7" s="30">
        <v>182650</v>
      </c>
      <c r="C7" s="30">
        <v>200915</v>
      </c>
      <c r="D7" s="30">
        <v>383565</v>
      </c>
    </row>
    <row r="8" spans="1:4" ht="12.75">
      <c r="A8" s="9" t="s">
        <v>3</v>
      </c>
      <c r="B8" s="30">
        <v>23133</v>
      </c>
      <c r="C8" s="30">
        <v>25446</v>
      </c>
      <c r="D8" s="30">
        <v>48579</v>
      </c>
    </row>
    <row r="9" spans="1:4" ht="12.75">
      <c r="A9" s="7" t="s">
        <v>4</v>
      </c>
      <c r="B9" s="8"/>
      <c r="C9" s="8"/>
      <c r="D9" s="8"/>
    </row>
    <row r="10" spans="1:4" s="33" customFormat="1" ht="12.75">
      <c r="A10" s="11" t="s">
        <v>40</v>
      </c>
      <c r="B10" s="31">
        <v>-27201</v>
      </c>
      <c r="C10" s="31">
        <v>-27201</v>
      </c>
      <c r="D10" s="32">
        <v>-54402</v>
      </c>
    </row>
    <row r="11" spans="1:4" ht="12.75">
      <c r="A11" s="12" t="s">
        <v>5</v>
      </c>
      <c r="B11" s="10">
        <f>SUM(B12:B22)</f>
        <v>62180</v>
      </c>
      <c r="C11" s="10">
        <f>SUM(C12:C22)</f>
        <v>71512</v>
      </c>
      <c r="D11" s="10">
        <f>SUM(D12:D22)</f>
        <v>133692</v>
      </c>
    </row>
    <row r="12" spans="1:4" ht="12.75">
      <c r="A12" s="13" t="s">
        <v>42</v>
      </c>
      <c r="B12" s="27">
        <v>8100</v>
      </c>
      <c r="C12" s="27">
        <v>8910</v>
      </c>
      <c r="D12" s="14">
        <f>SUM(B12:C12)</f>
        <v>17010</v>
      </c>
    </row>
    <row r="13" spans="1:4" ht="12.75">
      <c r="A13" s="13" t="s">
        <v>43</v>
      </c>
      <c r="B13" s="14">
        <v>6150</v>
      </c>
      <c r="C13" s="14">
        <v>6765</v>
      </c>
      <c r="D13" s="14">
        <f aca="true" t="shared" si="0" ref="D13:D22">SUM(B13:C13)</f>
        <v>12915</v>
      </c>
    </row>
    <row r="14" spans="1:4" ht="12.75">
      <c r="A14" s="26" t="s">
        <v>41</v>
      </c>
      <c r="B14" s="27">
        <v>5120</v>
      </c>
      <c r="C14" s="27">
        <v>5632</v>
      </c>
      <c r="D14" s="14">
        <f t="shared" si="0"/>
        <v>10752</v>
      </c>
    </row>
    <row r="15" spans="1:4" ht="12.75">
      <c r="A15" s="28" t="s">
        <v>31</v>
      </c>
      <c r="B15" s="27">
        <v>3316</v>
      </c>
      <c r="C15" s="27">
        <v>3648</v>
      </c>
      <c r="D15" s="14">
        <f t="shared" si="0"/>
        <v>6964</v>
      </c>
    </row>
    <row r="16" spans="1:4" ht="12.75">
      <c r="A16" s="15" t="s">
        <v>32</v>
      </c>
      <c r="B16" s="27">
        <v>6628</v>
      </c>
      <c r="C16" s="27">
        <v>6628</v>
      </c>
      <c r="D16" s="14">
        <f t="shared" si="0"/>
        <v>13256</v>
      </c>
    </row>
    <row r="17" spans="1:4" ht="12.75">
      <c r="A17" s="15" t="s">
        <v>6</v>
      </c>
      <c r="B17" s="14">
        <v>4580</v>
      </c>
      <c r="C17" s="14">
        <v>5038</v>
      </c>
      <c r="D17" s="14">
        <f t="shared" si="0"/>
        <v>9618</v>
      </c>
    </row>
    <row r="18" spans="1:4" ht="12.75">
      <c r="A18" s="15" t="s">
        <v>33</v>
      </c>
      <c r="B18" s="27">
        <v>3050</v>
      </c>
      <c r="C18" s="27">
        <v>3355</v>
      </c>
      <c r="D18" s="14">
        <f t="shared" si="0"/>
        <v>6405</v>
      </c>
    </row>
    <row r="19" spans="1:4" ht="12.75">
      <c r="A19" s="15" t="s">
        <v>9</v>
      </c>
      <c r="B19" s="14">
        <v>636</v>
      </c>
      <c r="C19" s="14">
        <v>636</v>
      </c>
      <c r="D19" s="14">
        <f t="shared" si="0"/>
        <v>1272</v>
      </c>
    </row>
    <row r="20" spans="1:4" ht="12.75">
      <c r="A20" s="15" t="s">
        <v>7</v>
      </c>
      <c r="B20" s="27">
        <v>8686</v>
      </c>
      <c r="C20" s="27">
        <v>9554</v>
      </c>
      <c r="D20" s="14">
        <f t="shared" si="0"/>
        <v>18240</v>
      </c>
    </row>
    <row r="21" spans="1:4" ht="12.75">
      <c r="A21" s="15" t="s">
        <v>8</v>
      </c>
      <c r="B21" s="14">
        <v>11274</v>
      </c>
      <c r="C21" s="14">
        <v>16706</v>
      </c>
      <c r="D21" s="14">
        <f t="shared" si="0"/>
        <v>27980</v>
      </c>
    </row>
    <row r="22" spans="1:4" ht="12.75">
      <c r="A22" s="15" t="s">
        <v>44</v>
      </c>
      <c r="B22" s="14">
        <v>4640</v>
      </c>
      <c r="C22" s="14">
        <v>4640</v>
      </c>
      <c r="D22" s="14">
        <f t="shared" si="0"/>
        <v>9280</v>
      </c>
    </row>
    <row r="23" spans="1:4" ht="27.75" customHeight="1">
      <c r="A23" s="16" t="s">
        <v>10</v>
      </c>
      <c r="B23" s="10">
        <v>13627</v>
      </c>
      <c r="C23" s="10">
        <v>14656</v>
      </c>
      <c r="D23" s="10">
        <v>28284</v>
      </c>
    </row>
    <row r="24" spans="1:4" ht="25.5">
      <c r="A24" s="17" t="s">
        <v>11</v>
      </c>
      <c r="B24" s="10">
        <f>B25+B31</f>
        <v>46824</v>
      </c>
      <c r="C24" s="10">
        <f>C25+C31</f>
        <v>51147</v>
      </c>
      <c r="D24" s="10">
        <f>D25+D31</f>
        <v>97971</v>
      </c>
    </row>
    <row r="25" spans="1:4" ht="12.75">
      <c r="A25" s="18" t="s">
        <v>12</v>
      </c>
      <c r="B25" s="14">
        <f>SUM(B26:B30)</f>
        <v>16652</v>
      </c>
      <c r="C25" s="14">
        <f>SUM(C26:C30)</f>
        <v>18210</v>
      </c>
      <c r="D25" s="14">
        <f aca="true" t="shared" si="1" ref="D25:D35">B25+C25</f>
        <v>34862</v>
      </c>
    </row>
    <row r="26" spans="1:4" ht="12.75">
      <c r="A26" s="13" t="s">
        <v>13</v>
      </c>
      <c r="B26" s="14">
        <v>13757</v>
      </c>
      <c r="C26" s="14">
        <v>15133</v>
      </c>
      <c r="D26" s="14">
        <f t="shared" si="1"/>
        <v>28890</v>
      </c>
    </row>
    <row r="27" spans="1:4" ht="12.75">
      <c r="A27" s="15" t="s">
        <v>14</v>
      </c>
      <c r="B27" s="14">
        <v>924</v>
      </c>
      <c r="C27" s="14">
        <v>982</v>
      </c>
      <c r="D27" s="14">
        <f t="shared" si="1"/>
        <v>1906</v>
      </c>
    </row>
    <row r="28" spans="1:4" ht="12.75">
      <c r="A28" s="13" t="s">
        <v>15</v>
      </c>
      <c r="B28" s="14">
        <v>1971</v>
      </c>
      <c r="C28" s="14">
        <v>2095</v>
      </c>
      <c r="D28" s="14">
        <f t="shared" si="1"/>
        <v>4066</v>
      </c>
    </row>
    <row r="29" spans="1:4" ht="12.75">
      <c r="A29" s="19" t="s">
        <v>16</v>
      </c>
      <c r="B29" s="14"/>
      <c r="C29" s="14"/>
      <c r="D29" s="14">
        <f t="shared" si="1"/>
        <v>0</v>
      </c>
    </row>
    <row r="30" spans="1:4" ht="12.75">
      <c r="A30" s="20" t="s">
        <v>17</v>
      </c>
      <c r="B30" s="14"/>
      <c r="C30" s="14"/>
      <c r="D30" s="14">
        <f t="shared" si="1"/>
        <v>0</v>
      </c>
    </row>
    <row r="31" spans="1:4" ht="12.75">
      <c r="A31" s="18" t="s">
        <v>18</v>
      </c>
      <c r="B31" s="14">
        <f>SUM(B32:B35)</f>
        <v>30172</v>
      </c>
      <c r="C31" s="14">
        <f>SUM(C32:C35)</f>
        <v>32937</v>
      </c>
      <c r="D31" s="14">
        <f t="shared" si="1"/>
        <v>63109</v>
      </c>
    </row>
    <row r="32" spans="1:4" ht="12.75">
      <c r="A32" s="13" t="s">
        <v>24</v>
      </c>
      <c r="B32" s="14">
        <v>23358</v>
      </c>
      <c r="C32" s="14">
        <v>25694</v>
      </c>
      <c r="D32" s="14">
        <f t="shared" si="1"/>
        <v>49052</v>
      </c>
    </row>
    <row r="33" spans="1:4" ht="12.75">
      <c r="A33" s="13" t="s">
        <v>19</v>
      </c>
      <c r="B33" s="14"/>
      <c r="C33" s="14"/>
      <c r="D33" s="14">
        <f t="shared" si="1"/>
        <v>0</v>
      </c>
    </row>
    <row r="34" spans="1:4" ht="12.75">
      <c r="A34" s="21" t="s">
        <v>20</v>
      </c>
      <c r="B34" s="14"/>
      <c r="C34" s="14"/>
      <c r="D34" s="14">
        <f t="shared" si="1"/>
        <v>0</v>
      </c>
    </row>
    <row r="35" spans="1:4" ht="12.75">
      <c r="A35" s="13" t="s">
        <v>25</v>
      </c>
      <c r="B35" s="14">
        <v>6814</v>
      </c>
      <c r="C35" s="14">
        <v>7243</v>
      </c>
      <c r="D35" s="14">
        <f t="shared" si="1"/>
        <v>14057</v>
      </c>
    </row>
    <row r="36" spans="1:4" ht="12.75">
      <c r="A36" s="22" t="s">
        <v>21</v>
      </c>
      <c r="B36" s="10">
        <v>6920</v>
      </c>
      <c r="C36" s="10">
        <v>7520</v>
      </c>
      <c r="D36" s="10">
        <f>C36+B36</f>
        <v>14440</v>
      </c>
    </row>
    <row r="37" spans="1:4" ht="25.5" customHeight="1">
      <c r="A37" s="25" t="s">
        <v>26</v>
      </c>
      <c r="B37" s="10">
        <v>19192.4</v>
      </c>
      <c r="C37" s="10">
        <v>21112</v>
      </c>
      <c r="D37" s="10">
        <f>B37+C37</f>
        <v>40304.4</v>
      </c>
    </row>
    <row r="38" spans="1:4" ht="12.75">
      <c r="A38" s="11" t="s">
        <v>28</v>
      </c>
      <c r="B38" s="10">
        <f>B11+B23+B24+B36+B37</f>
        <v>148743.4</v>
      </c>
      <c r="C38" s="10">
        <f>C11+C23+C24+C36+C37</f>
        <v>165947</v>
      </c>
      <c r="D38" s="10">
        <f>B38+C38</f>
        <v>314690.4</v>
      </c>
    </row>
    <row r="39" spans="1:4" ht="12.75">
      <c r="A39" s="13" t="s">
        <v>39</v>
      </c>
      <c r="B39" s="10">
        <v>2596</v>
      </c>
      <c r="C39" s="10">
        <v>2833</v>
      </c>
      <c r="D39" s="10">
        <v>5430</v>
      </c>
    </row>
    <row r="40" spans="1:4" ht="12.75">
      <c r="A40" s="11" t="s">
        <v>34</v>
      </c>
      <c r="B40" s="10">
        <f>B39+B38</f>
        <v>151339.4</v>
      </c>
      <c r="C40" s="10">
        <f>C39+C38</f>
        <v>168780</v>
      </c>
      <c r="D40" s="10">
        <f>B40+C40</f>
        <v>320119.4</v>
      </c>
    </row>
    <row r="41" spans="1:4" ht="12.75">
      <c r="A41" s="11" t="s">
        <v>37</v>
      </c>
      <c r="B41" s="10">
        <f>B40*1.18</f>
        <v>178580.49199999997</v>
      </c>
      <c r="C41" s="10">
        <f>C40*1.18</f>
        <v>199160.4</v>
      </c>
      <c r="D41" s="10">
        <f>B41+C41</f>
        <v>377740.892</v>
      </c>
    </row>
    <row r="42" spans="2:3" ht="12.75">
      <c r="B42" s="24"/>
      <c r="C42" s="24"/>
    </row>
    <row r="43" spans="1:3" ht="12.75">
      <c r="A43" s="2"/>
      <c r="B43" s="2"/>
      <c r="C43" s="2"/>
    </row>
    <row r="44" spans="2:4" ht="12.75">
      <c r="B44" s="29"/>
      <c r="C44" s="29"/>
      <c r="D44" s="29"/>
    </row>
    <row r="45" ht="12.75">
      <c r="A45" s="23" t="s">
        <v>22</v>
      </c>
    </row>
    <row r="46" ht="12.75">
      <c r="A46" s="23" t="s">
        <v>27</v>
      </c>
    </row>
    <row r="48" spans="1:4" ht="16.5" customHeight="1">
      <c r="A48" s="23" t="s">
        <v>35</v>
      </c>
      <c r="B48" s="23"/>
      <c r="C48" s="23"/>
      <c r="D48" s="23"/>
    </row>
    <row r="49" ht="12.75">
      <c r="A49" s="23" t="s">
        <v>36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2012-07-06T05:01:16Z</dcterms:modified>
  <cp:category/>
  <cp:version/>
  <cp:contentType/>
  <cp:contentStatus/>
</cp:coreProperties>
</file>