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8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<sst xmlns="http://schemas.openxmlformats.org/spreadsheetml/2006/main" count="40" uniqueCount="40">
  <si>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</si>
  <si>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</si>
  <si>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</si>
  <si>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</si>
  <si>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</si>
  <si>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</si>
  <si>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</si>
  <si>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</si>
  <si>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</si>
  <si>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СМЕТА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</si>
  <si>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</si>
  <si>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</si>
  <si>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</si>
  <si>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189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</si>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</sst>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indexed="11"/>
  </sheetPr>
  <dimension ref="A1:B47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77.8515625" style="28" bestFit="1" customWidth="1"/>
    <col min="2" max="2" width="13.7109375" style="5" customWidth="1"/>
    <col min="3" max="16384" width="9.140625" style="4" customWidth="1"/>
  </cols>
  <sheetData>
    <row r="1" spans="1:2" ht="12.75">
      <c r="A1" s="3" t="s">
        <v>9</v>
      </c>
      <c r="B1" s="1"/>
    </row>
    <row r="2" ht="25.5">
      <c r="A2" s="3" t="s">
        <v>14</v>
      </c>
    </row>
    <row r="3" ht="12.75">
      <c r="A3" s="6" t="s">
        <v>13</v>
      </c>
    </row>
    <row r="4" ht="12.75">
      <c r="A4" s="6"/>
    </row>
    <row r="5" spans="1:2" ht="12.75">
      <c r="A5" s="7" t="s">
        <v>8</v>
      </c>
      <c r="B5" s="8" t="s">
        <v>15</v>
      </c>
    </row>
    <row r="6" spans="1:2" ht="12.75">
      <c r="A6" s="9" t="s">
        <v>16</v>
      </c>
      <c r="B6" s="2">
        <v>88198</v>
      </c>
    </row>
    <row r="7" spans="1:2" ht="12.75">
      <c r="A7" s="10"/>
      <c r="B7" s="11"/>
    </row>
    <row r="8" spans="1:2" ht="12.75" hidden="1">
      <c r="A8" s="7" t="s">
        <v>0</v>
      </c>
      <c r="B8" s="8"/>
    </row>
    <row r="9" spans="1:2" ht="12.75">
      <c r="A9" s="12" t="s">
        <v>17</v>
      </c>
      <c r="B9" s="2">
        <f>SUM(B10:B22)</f>
        <v>2900</v>
      </c>
    </row>
    <row r="10" spans="1:2" ht="12.75" hidden="1">
      <c r="A10" s="13" t="s">
        <v>11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1200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500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1200</v>
      </c>
    </row>
    <row r="20" spans="1:2" ht="12.75" hidden="1">
      <c r="A20" s="15" t="s">
        <v>5</v>
      </c>
      <c r="B20" s="14"/>
    </row>
    <row r="21" spans="1:2" ht="12.75" hidden="1">
      <c r="A21" s="15" t="s">
        <v>12</v>
      </c>
      <c r="B21" s="2"/>
    </row>
    <row r="22" spans="1:2" ht="12.75" hidden="1">
      <c r="A22" s="15" t="s">
        <v>25</v>
      </c>
      <c r="B22" s="2"/>
    </row>
    <row r="23" spans="1:2" ht="14.25" customHeight="1">
      <c r="A23" s="16" t="s">
        <v>26</v>
      </c>
      <c r="B23" s="2">
        <v>8433</v>
      </c>
    </row>
    <row r="24" spans="1:2" ht="12.75">
      <c r="A24" s="17" t="s">
        <v>27</v>
      </c>
      <c r="B24" s="2">
        <f>B25+B31</f>
        <v>51488</v>
      </c>
    </row>
    <row r="25" spans="1:2" ht="12.75">
      <c r="A25" s="18" t="s">
        <v>28</v>
      </c>
      <c r="B25" s="14">
        <f>SUM(B26:B30)</f>
        <v>7468</v>
      </c>
    </row>
    <row r="26" spans="1:2" ht="12.75">
      <c r="A26" s="13" t="s">
        <v>29</v>
      </c>
      <c r="B26" s="14">
        <v>6798</v>
      </c>
    </row>
    <row r="27" spans="1:2" ht="12.75">
      <c r="A27" s="15" t="s">
        <v>30</v>
      </c>
      <c r="B27" s="19">
        <v>462</v>
      </c>
    </row>
    <row r="28" spans="1:2" ht="12.75">
      <c r="A28" s="13" t="s">
        <v>31</v>
      </c>
      <c r="B28" s="20"/>
    </row>
    <row r="29" spans="1:2" ht="12.75">
      <c r="A29" s="21" t="s">
        <v>6</v>
      </c>
      <c r="B29" s="2">
        <v>208</v>
      </c>
    </row>
    <row r="30" spans="1:2" ht="12.75">
      <c r="A30" s="22" t="s">
        <v>7</v>
      </c>
      <c r="B30" s="2">
        <v>0</v>
      </c>
    </row>
    <row r="31" spans="1:2" ht="12.75">
      <c r="A31" s="18" t="s">
        <v>32</v>
      </c>
      <c r="B31" s="14">
        <f>SUM(B32:B35)</f>
        <v>44020</v>
      </c>
    </row>
    <row r="32" spans="1:2" ht="12.75">
      <c r="A32" s="13" t="s">
        <v>33</v>
      </c>
      <c r="B32" s="19">
        <v>40653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/>
    </row>
    <row r="35" spans="1:2" ht="12.75">
      <c r="A35" s="13" t="s">
        <v>10</v>
      </c>
      <c r="B35" s="14">
        <v>3367</v>
      </c>
    </row>
    <row r="36" spans="1:2" ht="12.75">
      <c r="A36" s="24" t="s">
        <v>34</v>
      </c>
      <c r="B36" s="2">
        <v>1000</v>
      </c>
    </row>
    <row r="37" spans="1:2" ht="12.75">
      <c r="A37" s="24" t="s">
        <v>35</v>
      </c>
      <c r="B37" s="2">
        <v>9268</v>
      </c>
    </row>
    <row r="38" spans="1:2" ht="12.75">
      <c r="A38" s="25" t="s">
        <v>36</v>
      </c>
      <c r="B38" s="2">
        <v>1655</v>
      </c>
    </row>
    <row r="39" spans="1:2" ht="12.75">
      <c r="A39" s="25" t="s">
        <v>37</v>
      </c>
      <c r="B39" s="14">
        <f>B38+B37+B36+B24+B23+B9</f>
        <v>74744</v>
      </c>
    </row>
    <row r="40" spans="1:2" ht="12.75">
      <c r="A40" s="25" t="s">
        <v>38</v>
      </c>
      <c r="B40" s="2">
        <f>B39*1.18</f>
        <v>88197.92</v>
      </c>
    </row>
    <row r="41" spans="1:2" ht="12.75">
      <c r="A41" s="26" t="s">
        <v>39</v>
      </c>
      <c r="B41" s="27">
        <v>681.8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2011-02-25T07:30:20Z</cp:lastPrinted>
  <dcterms:created xsi:type="dcterms:W3CDTF">1996-10-08T23:32:33Z</dcterms:created>
  <dcterms:modified xsi:type="dcterms:W3CDTF">2011-08-08T07:23:14Z</dcterms:modified>
  <cp:category/>
  <cp:version/>
  <cp:contentType/>
  <cp:contentStatus/>
</cp:coreProperties>
</file>