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<sst xmlns="http://schemas.openxmlformats.org/spreadsheetml/2006/main" count="47" uniqueCount="45">
  <si>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</si>
  <si>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</si>
  <si>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</si>
  <si>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</si>
  <si>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</si>
  <si>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</si>
  <si>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</si>
  <si>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</si>
  <si>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</si>
  <si>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Ожидаемый доход всего с учетом сальдо на 01.11.2011 г.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</si>
  <si>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</si>
  <si>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</si>
  <si>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</si>
  <si>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</si>
  <si>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</si>
  <si>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</si>
  <si>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Промывка труб канализации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</si>
  <si>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</si>
  <si>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</si>
  <si>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</si>
  <si>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</si>
  <si>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</si>
  <si>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</si>
  <si>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</si>
  <si>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</si>
  <si>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</si>
  <si>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</si>
  <si>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</si>
  <si>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</si>
  <si>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</si>
  <si>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</si>
  <si>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</si>
  <si>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</si>
  <si>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</si>
  <si>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</si>
  <si>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</si>
  <si>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</si>
  <si>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</si>
  <si>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</si>
  <si>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</si>
  <si>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</si>
  <si>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Замер сопративления изоляции эл/проводки</t>
  </si>
  <si>
    <t>Тариф на 1 кв.м. на 2012г.</t>
  </si>
  <si>
    <t>8 Марта 13</t>
  </si>
  <si>
    <t>Создан резерв для ремонта лестничной клетки в 2014 году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</si>
</sst>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12" xfId="53" applyFont="1" applyFill="1" applyBorder="1" applyAlignment="1">
      <alignment horizontal="center" vertical="center"/>
      <protection/>
    </xf>
    <xf numFmtId="1" fontId="19" fillId="0" borderId="11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7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4.875" style="17" customWidth="1"/>
    <col min="2" max="4" width="13.625" style="3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43</v>
      </c>
      <c r="C5" s="21"/>
      <c r="D5" s="22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428510.17439999996</v>
      </c>
      <c r="C8" s="12">
        <v>204052.46399999998</v>
      </c>
      <c r="D8" s="12">
        <v>224457.71039999998</v>
      </c>
    </row>
    <row r="9" spans="1:4" ht="12.75">
      <c r="A9" s="11" t="s">
        <v>9</v>
      </c>
      <c r="B9" s="12">
        <f>B8+B11</f>
        <v>623210.7184894033</v>
      </c>
      <c r="C9" s="12">
        <f>C8+C11</f>
        <v>301402.73604470165</v>
      </c>
      <c r="D9" s="12">
        <f>D8+D11</f>
        <v>321807.9824447016</v>
      </c>
    </row>
    <row r="10" spans="1:4" ht="12.75">
      <c r="A10" s="9" t="s">
        <v>10</v>
      </c>
      <c r="B10" s="18"/>
      <c r="C10" s="18"/>
      <c r="D10" s="18"/>
    </row>
    <row r="11" spans="1:4" ht="12.75">
      <c r="A11" s="11" t="s">
        <v>11</v>
      </c>
      <c r="B11" s="12">
        <v>194700.5440894033</v>
      </c>
      <c r="C11" s="12">
        <v>97350.27204470165</v>
      </c>
      <c r="D11" s="12">
        <v>97350.27204470165</v>
      </c>
    </row>
    <row r="12" spans="1:4" ht="12.75">
      <c r="A12" s="13" t="s">
        <v>12</v>
      </c>
      <c r="B12" s="7">
        <f>C12+D12</f>
        <v>225018.11</v>
      </c>
      <c r="C12" s="7">
        <f>SUM(C13:C20)</f>
        <v>112509.04</v>
      </c>
      <c r="D12" s="7">
        <f>SUM(D13:D20)</f>
        <v>112509.06999999999</v>
      </c>
    </row>
    <row r="13" spans="1:4" ht="12.75">
      <c r="A13" s="11" t="s">
        <v>13</v>
      </c>
      <c r="B13" s="12">
        <v>70000</v>
      </c>
      <c r="C13" s="12">
        <v>35000</v>
      </c>
      <c r="D13" s="12">
        <v>35000</v>
      </c>
    </row>
    <row r="14" spans="1:4" ht="12.75">
      <c r="A14" s="11" t="s">
        <v>14</v>
      </c>
      <c r="B14" s="12">
        <v>4509.97</v>
      </c>
      <c r="C14" s="12">
        <v>2254.98</v>
      </c>
      <c r="D14" s="12">
        <v>2254.99</v>
      </c>
    </row>
    <row r="15" spans="1:5" ht="12.75">
      <c r="A15" s="11" t="s">
        <v>15</v>
      </c>
      <c r="B15" s="12">
        <v>6894.26</v>
      </c>
      <c r="C15" s="12">
        <v>3447.13</v>
      </c>
      <c r="D15" s="12">
        <v>3447.13</v>
      </c>
      <c r="E15" s="20"/>
    </row>
    <row r="16" spans="1:4" ht="12.75">
      <c r="A16" s="11" t="s">
        <v>16</v>
      </c>
      <c r="B16" s="12">
        <v>50000</v>
      </c>
      <c r="C16" s="12">
        <v>25000</v>
      </c>
      <c r="D16" s="12">
        <v>25000</v>
      </c>
    </row>
    <row r="17" spans="1:4" ht="12.75">
      <c r="A17" s="11" t="s">
        <v>17</v>
      </c>
      <c r="B17" s="12">
        <v>30590.2372881356</v>
      </c>
      <c r="C17" s="12">
        <v>15295.12</v>
      </c>
      <c r="D17" s="12">
        <v>15295.12</v>
      </c>
    </row>
    <row r="18" spans="1:4" ht="12.75" customHeight="1" hidden="1">
      <c r="A18" s="11" t="s">
        <v>41</v>
      </c>
      <c r="B18" s="12"/>
      <c r="C18" s="12"/>
      <c r="D18" s="12"/>
    </row>
    <row r="19" spans="1:4" ht="12.75">
      <c r="A19" s="11" t="s">
        <v>18</v>
      </c>
      <c r="B19" s="12">
        <v>61752.45</v>
      </c>
      <c r="C19" s="12">
        <v>30876.22</v>
      </c>
      <c r="D19" s="12">
        <v>30876.23</v>
      </c>
    </row>
    <row r="20" spans="1:4" ht="12.75">
      <c r="A20" s="11" t="s">
        <v>19</v>
      </c>
      <c r="B20" s="12">
        <v>1271.19</v>
      </c>
      <c r="C20" s="12">
        <v>635.59</v>
      </c>
      <c r="D20" s="12">
        <v>635.6</v>
      </c>
    </row>
    <row r="21" spans="1:4" ht="25.5">
      <c r="A21" s="14" t="s">
        <v>20</v>
      </c>
      <c r="B21" s="7">
        <v>34533.97969832323</v>
      </c>
      <c r="C21" s="7">
        <v>16444.970372652915</v>
      </c>
      <c r="D21" s="7">
        <v>18089.009325670315</v>
      </c>
    </row>
    <row r="22" spans="1:4" ht="25.5">
      <c r="A22" s="14" t="s">
        <v>21</v>
      </c>
      <c r="B22" s="7">
        <f>B23+B28</f>
        <v>108059.06230151185</v>
      </c>
      <c r="C22" s="7">
        <f>C23+C28</f>
        <v>51692.956334053255</v>
      </c>
      <c r="D22" s="7">
        <f>D23+D28</f>
        <v>56366.105967458585</v>
      </c>
    </row>
    <row r="23" spans="1:4" ht="12.75">
      <c r="A23" s="15" t="s">
        <v>22</v>
      </c>
      <c r="B23" s="7">
        <f>B24+B25+B26+B27</f>
        <v>34734.945</v>
      </c>
      <c r="C23" s="7">
        <f>C24+C25+C26+C27</f>
        <v>16776.71</v>
      </c>
      <c r="D23" s="7">
        <f>D24+D25+D26+D27</f>
        <v>17958.235</v>
      </c>
    </row>
    <row r="24" spans="1:4" ht="12.75">
      <c r="A24" s="11" t="s">
        <v>23</v>
      </c>
      <c r="B24" s="12">
        <v>24811.605000000003</v>
      </c>
      <c r="C24" s="12">
        <v>11815.05</v>
      </c>
      <c r="D24" s="12">
        <v>12996.555</v>
      </c>
    </row>
    <row r="25" spans="1:4" ht="12.75">
      <c r="A25" s="11" t="s">
        <v>24</v>
      </c>
      <c r="B25" s="12">
        <v>2279.94</v>
      </c>
      <c r="C25" s="12">
        <v>1139.97</v>
      </c>
      <c r="D25" s="12">
        <v>1139.97</v>
      </c>
    </row>
    <row r="26" spans="1:4" ht="12.75">
      <c r="A26" s="11" t="s">
        <v>25</v>
      </c>
      <c r="B26" s="12">
        <v>3988.45</v>
      </c>
      <c r="C26" s="12">
        <v>1994.22</v>
      </c>
      <c r="D26" s="12">
        <v>1994.23</v>
      </c>
    </row>
    <row r="27" spans="1:4" ht="12.75">
      <c r="A27" s="11" t="s">
        <v>26</v>
      </c>
      <c r="B27" s="12">
        <v>3654.95</v>
      </c>
      <c r="C27" s="12">
        <v>1827.47</v>
      </c>
      <c r="D27" s="12">
        <v>1827.48</v>
      </c>
    </row>
    <row r="28" spans="1:4" ht="12.75">
      <c r="A28" s="15" t="s">
        <v>27</v>
      </c>
      <c r="B28" s="7">
        <f>B29+B30</f>
        <v>73324.11730151184</v>
      </c>
      <c r="C28" s="7">
        <f>C29+C30</f>
        <v>34916.246334053256</v>
      </c>
      <c r="D28" s="7">
        <f>D29+D30</f>
        <v>38407.870967458584</v>
      </c>
    </row>
    <row r="29" spans="1:4" ht="12.75">
      <c r="A29" s="11" t="s">
        <v>28</v>
      </c>
      <c r="B29" s="12">
        <v>61035.589301511834</v>
      </c>
      <c r="C29" s="12">
        <v>29064.566334053256</v>
      </c>
      <c r="D29" s="12">
        <v>31971.022967458586</v>
      </c>
    </row>
    <row r="30" spans="1:4" ht="12.75">
      <c r="A30" s="11" t="s">
        <v>29</v>
      </c>
      <c r="B30" s="12">
        <v>12288.527999999998</v>
      </c>
      <c r="C30" s="12">
        <v>5851.68</v>
      </c>
      <c r="D30" s="12">
        <v>6436.848</v>
      </c>
    </row>
    <row r="31" spans="1:4" ht="12.75">
      <c r="A31" s="13" t="s">
        <v>30</v>
      </c>
      <c r="B31" s="7">
        <v>15804.30588549394</v>
      </c>
      <c r="C31" s="7">
        <v>7525.894410859575</v>
      </c>
      <c r="D31" s="7">
        <v>8278.411474634366</v>
      </c>
    </row>
    <row r="32" spans="1:4" ht="25.5">
      <c r="A32" s="14" t="s">
        <v>31</v>
      </c>
      <c r="B32" s="7">
        <v>45029.88273355932</v>
      </c>
      <c r="C32" s="7">
        <v>21442.801301694915</v>
      </c>
      <c r="D32" s="7">
        <v>23587.081431864404</v>
      </c>
    </row>
    <row r="33" spans="1:4" ht="12.75" customHeight="1">
      <c r="A33" s="13" t="s">
        <v>32</v>
      </c>
      <c r="B33" s="7">
        <f>B12+B21+B22+B31+B32</f>
        <v>428445.34061888827</v>
      </c>
      <c r="C33" s="7">
        <f>C12+C21+C22+C31+C32</f>
        <v>209615.66241926063</v>
      </c>
      <c r="D33" s="7">
        <f>D12+D21+D22+D31+D32</f>
        <v>218829.67819962767</v>
      </c>
    </row>
    <row r="34" spans="1:4" ht="12.75">
      <c r="A34" s="11" t="s">
        <v>33</v>
      </c>
      <c r="B34" s="7">
        <v>6102.816918566651</v>
      </c>
      <c r="C34" s="7">
        <v>2913.19867257782</v>
      </c>
      <c r="D34" s="7">
        <v>3189.6182459888296</v>
      </c>
    </row>
    <row r="35" spans="1:4" ht="12.75">
      <c r="A35" s="13" t="s">
        <v>34</v>
      </c>
      <c r="B35" s="7">
        <f>SUM(B33:B34)</f>
        <v>434548.1575374549</v>
      </c>
      <c r="C35" s="7">
        <f>SUM(C33:C34)</f>
        <v>212528.86109183845</v>
      </c>
      <c r="D35" s="7">
        <f>SUM(D33:D34)</f>
        <v>222019.2964456165</v>
      </c>
    </row>
    <row r="36" spans="1:4" ht="12.75" hidden="1">
      <c r="A36" s="13" t="s">
        <v>35</v>
      </c>
      <c r="B36" s="7">
        <f>B35*0.18</f>
        <v>78218.66835674188</v>
      </c>
      <c r="C36" s="7">
        <f>C35*0.18</f>
        <v>38255.19499653092</v>
      </c>
      <c r="D36" s="7">
        <f>D35*0.18</f>
        <v>39963.47336021097</v>
      </c>
    </row>
    <row r="37" spans="1:4" ht="12.75" customHeight="1">
      <c r="A37" s="13" t="s">
        <v>36</v>
      </c>
      <c r="B37" s="7">
        <f>SUM(B35:B36)</f>
        <v>512766.8258941968</v>
      </c>
      <c r="C37" s="7">
        <f>SUM(C35:C36)</f>
        <v>250784.05608836937</v>
      </c>
      <c r="D37" s="7">
        <f>SUM(D35:D36)</f>
        <v>261982.76980582747</v>
      </c>
    </row>
    <row r="38" spans="1:4" ht="12.75" customHeight="1">
      <c r="A38" s="16" t="s">
        <v>42</v>
      </c>
      <c r="B38" s="19"/>
      <c r="C38" s="19">
        <v>10.78</v>
      </c>
      <c r="D38" s="19">
        <v>11.858</v>
      </c>
    </row>
    <row r="39" spans="1:4" ht="12.75" customHeight="1">
      <c r="A39" s="16"/>
      <c r="B39" s="19"/>
      <c r="C39" s="19"/>
      <c r="D39" s="19"/>
    </row>
    <row r="40" ht="12.75">
      <c r="A40" s="17" t="s">
        <v>37</v>
      </c>
    </row>
    <row r="41" ht="12.75">
      <c r="A41" s="17" t="s">
        <v>38</v>
      </c>
    </row>
    <row r="43" ht="12.75">
      <c r="A43" s="17" t="s">
        <v>39</v>
      </c>
    </row>
    <row r="45" ht="12.75">
      <c r="A45" s="17" t="s">
        <v>40</v>
      </c>
    </row>
    <row r="47" spans="1:3" ht="12.75">
      <c r="A47" s="17" t="s">
        <v>44</v>
      </c>
      <c r="C47" s="3">
        <v>110443.9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2012-07-19T06:24:58Z</dcterms:modified>
  <cp:category/>
  <cp:version/>
  <cp:contentType/>
  <cp:contentStatus/>
</cp:coreProperties>
</file>