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<sst xmlns="http://schemas.openxmlformats.org/spreadsheetml/2006/main" count="41" uniqueCount="39">
  <si>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СМЕТА</t>
  </si>
  <si>
    <t>о стоимости работ по содержанию и ремонту общедомового имущества на 2012 год</t>
  </si>
  <si>
    <t>Адрес</t>
  </si>
  <si>
    <t>всего</t>
  </si>
  <si>
    <t>с 01.01.2012</t>
  </si>
  <si>
    <t>с 01.07.2012</t>
  </si>
  <si>
    <t>Статьи доходов</t>
  </si>
  <si>
    <t>Сумма, руб.</t>
  </si>
  <si>
    <t>Ожидаемое начисление населению на 2012 год</t>
  </si>
  <si>
    <t>Ожидаемое начисление арендаторам</t>
  </si>
  <si>
    <t>Итого ожидаемое начисление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</si>
  <si>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</si>
  <si>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</si>
  <si>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</si>
  <si>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</si>
  <si>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</si>
  <si>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</si>
  <si>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</si>
  <si>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</si>
  <si>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</si>
  <si>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</si>
  <si>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</si>
  <si>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</si>
  <si>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</si>
  <si>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</si>
  <si>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</si>
  <si>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</si>
  <si>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</si>
  <si>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</si>
  <si>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Прочие расходы</t>
  </si>
  <si>
    <t xml:space="preserve">Стоимость услуг по содержанию и ремонту жилья </t>
  </si>
  <si>
    <t>НДС 18%</t>
  </si>
  <si>
    <t>Стоимость услуг по содержанию и ремонту жилья с НДС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</si>
  <si>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</si>
  <si>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</si>
  <si>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</si>
  <si>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</si>
  <si>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Айская 83</t>
  </si>
  <si>
    <t>Итого себестоимость услуг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</si>
</sst>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13" fillId="0" borderId="0" xfId="53" applyFont="1">
      <alignment/>
      <protection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 wrapText="1"/>
    </xf>
    <xf numFmtId="1" fontId="0" fillId="0" borderId="0" xfId="0" applyNumberFormat="1" applyBorder="1" applyAlignment="1">
      <alignment horizontal="left"/>
    </xf>
    <xf numFmtId="1" fontId="19" fillId="0" borderId="10" xfId="0" applyNumberFormat="1" applyFont="1" applyBorder="1" applyAlignment="1">
      <alignment horizontal="center"/>
    </xf>
    <xf numFmtId="0" fontId="13" fillId="0" borderId="0" xfId="53" applyFont="1" applyFill="1" applyAlignment="1">
      <alignment horizontal="right"/>
      <protection/>
    </xf>
    <xf numFmtId="1" fontId="20" fillId="0" borderId="10" xfId="0" applyNumberFormat="1" applyFont="1" applyBorder="1" applyAlignment="1">
      <alignment horizontal="center"/>
    </xf>
    <xf numFmtId="0" fontId="21" fillId="0" borderId="10" xfId="53" applyFont="1" applyFill="1" applyBorder="1" applyAlignment="1">
      <alignment horizontal="center"/>
      <protection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horizontal="left" wrapText="1"/>
    </xf>
    <xf numFmtId="1" fontId="23" fillId="0" borderId="10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24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2" fillId="0" borderId="11" xfId="53" applyFont="1" applyFill="1" applyBorder="1" applyAlignment="1">
      <alignment horizontal="center" vertical="center"/>
      <protection/>
    </xf>
    <xf numFmtId="1" fontId="0" fillId="0" borderId="12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39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54.875" style="15" customWidth="1"/>
    <col min="2" max="4" width="12.75390625" style="1" bestFit="1" customWidth="1"/>
    <col min="5" max="16384" width="9.125" style="2" customWidth="1"/>
  </cols>
  <sheetData>
    <row r="1" ht="12.75">
      <c r="A1" s="1"/>
    </row>
    <row r="2" ht="12.75">
      <c r="A2" s="3" t="s">
        <v>0</v>
      </c>
    </row>
    <row r="3" ht="25.5" customHeight="1">
      <c r="A3" s="4" t="s">
        <v>1</v>
      </c>
    </row>
    <row r="4" ht="12.75" customHeight="1">
      <c r="A4" s="5"/>
    </row>
    <row r="5" spans="1:4" ht="12.75">
      <c r="A5" s="5" t="s">
        <v>2</v>
      </c>
      <c r="B5" s="19" t="s">
        <v>37</v>
      </c>
      <c r="C5" s="19"/>
      <c r="D5" s="19"/>
    </row>
    <row r="6" spans="1:8" ht="12.75">
      <c r="A6" s="5"/>
      <c r="B6" s="6" t="s">
        <v>3</v>
      </c>
      <c r="C6" s="6" t="s">
        <v>4</v>
      </c>
      <c r="D6" s="6" t="s">
        <v>5</v>
      </c>
      <c r="E6" s="7"/>
      <c r="F6" s="7"/>
      <c r="G6" s="7"/>
      <c r="H6" s="7"/>
    </row>
    <row r="7" spans="1:4" ht="12.75">
      <c r="A7" s="8" t="s">
        <v>6</v>
      </c>
      <c r="B7" s="9" t="s">
        <v>7</v>
      </c>
      <c r="C7" s="9" t="s">
        <v>7</v>
      </c>
      <c r="D7" s="9" t="s">
        <v>7</v>
      </c>
    </row>
    <row r="8" spans="1:4" ht="12.75">
      <c r="A8" s="10" t="s">
        <v>8</v>
      </c>
      <c r="B8" s="11">
        <v>86250.78</v>
      </c>
      <c r="C8" s="11">
        <v>41071.8</v>
      </c>
      <c r="D8" s="11">
        <v>45178.98</v>
      </c>
    </row>
    <row r="9" spans="1:4" ht="12.75">
      <c r="A9" s="10" t="s">
        <v>9</v>
      </c>
      <c r="B9" s="11">
        <v>17369.676</v>
      </c>
      <c r="C9" s="11">
        <v>8684.838</v>
      </c>
      <c r="D9" s="11">
        <v>8684.838</v>
      </c>
    </row>
    <row r="10" spans="1:4" ht="12.75">
      <c r="A10" s="10" t="s">
        <v>10</v>
      </c>
      <c r="B10" s="11">
        <v>103620.456</v>
      </c>
      <c r="C10" s="11">
        <v>49756.638000000006</v>
      </c>
      <c r="D10" s="11">
        <v>53863.818</v>
      </c>
    </row>
    <row r="11" spans="1:4" ht="12.75">
      <c r="A11" s="8" t="s">
        <v>11</v>
      </c>
      <c r="B11" s="16"/>
      <c r="C11" s="16"/>
      <c r="D11" s="16"/>
    </row>
    <row r="12" spans="1:4" ht="12.75">
      <c r="A12" s="10" t="s">
        <v>12</v>
      </c>
      <c r="B12" s="11">
        <v>-144375.50661518602</v>
      </c>
      <c r="C12" s="11"/>
      <c r="D12" s="11"/>
    </row>
    <row r="13" spans="1:4" ht="12.75">
      <c r="A13" s="12" t="s">
        <v>13</v>
      </c>
      <c r="B13" s="6">
        <f>C13+D13</f>
        <v>6614.843050847458</v>
      </c>
      <c r="C13" s="6">
        <f>SUM(C14:C16)</f>
        <v>4525.856271186441</v>
      </c>
      <c r="D13" s="6">
        <f>SUM(D14:D16)</f>
        <v>2088.9867796610174</v>
      </c>
    </row>
    <row r="14" spans="1:4" ht="12.75">
      <c r="A14" s="10" t="s">
        <v>14</v>
      </c>
      <c r="B14" s="11">
        <v>2445.78</v>
      </c>
      <c r="C14" s="11">
        <v>2445.78</v>
      </c>
      <c r="D14" s="11"/>
    </row>
    <row r="15" spans="1:5" ht="12.75">
      <c r="A15" s="10" t="s">
        <v>15</v>
      </c>
      <c r="B15" s="11">
        <v>2897.8830508474575</v>
      </c>
      <c r="C15" s="11">
        <v>2080.0762711864404</v>
      </c>
      <c r="D15" s="11">
        <v>817.8067796610173</v>
      </c>
      <c r="E15" s="18"/>
    </row>
    <row r="16" spans="1:4" ht="12.75">
      <c r="A16" s="10" t="s">
        <v>16</v>
      </c>
      <c r="B16" s="11">
        <v>1271.1864406779662</v>
      </c>
      <c r="C16" s="11">
        <v>0</v>
      </c>
      <c r="D16" s="11">
        <v>1271.18</v>
      </c>
    </row>
    <row r="17" spans="1:4" ht="25.5">
      <c r="A17" s="13" t="s">
        <v>17</v>
      </c>
      <c r="B17" s="6">
        <v>10266.799950644048</v>
      </c>
      <c r="C17" s="6">
        <v>4924.223881136461</v>
      </c>
      <c r="D17" s="6">
        <v>5342.576069507587</v>
      </c>
    </row>
    <row r="18" spans="1:4" ht="25.5">
      <c r="A18" s="13" t="s">
        <v>18</v>
      </c>
      <c r="B18" s="6">
        <f>B19+B24</f>
        <v>39350.778147160236</v>
      </c>
      <c r="C18" s="6">
        <f>C19+C24</f>
        <v>17367.412451028682</v>
      </c>
      <c r="D18" s="6">
        <f>D19+D24</f>
        <v>21983.36569613155</v>
      </c>
    </row>
    <row r="19" spans="1:4" ht="12.75">
      <c r="A19" s="14" t="s">
        <v>19</v>
      </c>
      <c r="B19" s="17">
        <f>B20+B21+B22+B23</f>
        <v>11018.087500000001</v>
      </c>
      <c r="C19" s="17">
        <f>C20+C21+C22+C23</f>
        <v>3875.6549999999997</v>
      </c>
      <c r="D19" s="17">
        <f>D20+D21+D22+D23</f>
        <v>7142.4325</v>
      </c>
    </row>
    <row r="20" spans="1:4" ht="12.75">
      <c r="A20" s="10" t="s">
        <v>20</v>
      </c>
      <c r="B20" s="11">
        <v>5268.217500000001</v>
      </c>
      <c r="C20" s="11">
        <v>2508.675</v>
      </c>
      <c r="D20" s="11">
        <v>2759.5425000000005</v>
      </c>
    </row>
    <row r="21" spans="1:4" ht="12.75">
      <c r="A21" s="10" t="s">
        <v>21</v>
      </c>
      <c r="B21" s="11">
        <v>2589.34</v>
      </c>
      <c r="C21" s="11">
        <v>375.18</v>
      </c>
      <c r="D21" s="11">
        <v>2214.16</v>
      </c>
    </row>
    <row r="22" spans="1:4" ht="14.25" customHeight="1">
      <c r="A22" s="10" t="s">
        <v>22</v>
      </c>
      <c r="B22" s="11">
        <v>1966.2</v>
      </c>
      <c r="C22" s="11">
        <v>991.8</v>
      </c>
      <c r="D22" s="11">
        <v>974.4</v>
      </c>
    </row>
    <row r="23" spans="1:4" ht="12.75">
      <c r="A23" s="10" t="s">
        <v>23</v>
      </c>
      <c r="B23" s="11">
        <v>1194.33</v>
      </c>
      <c r="C23" s="11"/>
      <c r="D23" s="11">
        <v>1194.33</v>
      </c>
    </row>
    <row r="24" spans="1:4" ht="12.75">
      <c r="A24" s="14" t="s">
        <v>24</v>
      </c>
      <c r="B24" s="17">
        <f>B25+B26</f>
        <v>28332.69064716023</v>
      </c>
      <c r="C24" s="17">
        <f>C25+C26</f>
        <v>13491.757451028681</v>
      </c>
      <c r="D24" s="17">
        <f>D25+D26</f>
        <v>14840.933196131551</v>
      </c>
    </row>
    <row r="25" spans="1:4" ht="12.75">
      <c r="A25" s="10" t="s">
        <v>25</v>
      </c>
      <c r="B25" s="11">
        <v>25723.482647160232</v>
      </c>
      <c r="C25" s="11">
        <v>12249.277451028682</v>
      </c>
      <c r="D25" s="11">
        <v>13474.205196131552</v>
      </c>
    </row>
    <row r="26" spans="1:4" ht="12.75">
      <c r="A26" s="10" t="s">
        <v>26</v>
      </c>
      <c r="B26" s="11">
        <v>2609.2079999999996</v>
      </c>
      <c r="C26" s="11">
        <v>1242.48</v>
      </c>
      <c r="D26" s="11">
        <v>1366.7279999999998</v>
      </c>
    </row>
    <row r="27" spans="1:4" ht="12.75">
      <c r="A27" s="12" t="s">
        <v>27</v>
      </c>
      <c r="B27" s="6">
        <v>5861.539394453076</v>
      </c>
      <c r="C27" s="6">
        <v>2791.1349904820927</v>
      </c>
      <c r="D27" s="6">
        <v>3070.404403970984</v>
      </c>
    </row>
    <row r="28" spans="1:4" ht="25.5">
      <c r="A28" s="13" t="s">
        <v>28</v>
      </c>
      <c r="B28" s="6">
        <v>9063.641288135594</v>
      </c>
      <c r="C28" s="6">
        <v>4316.01966101695</v>
      </c>
      <c r="D28" s="6">
        <v>4747.621627118644</v>
      </c>
    </row>
    <row r="29" spans="1:4" ht="12.75">
      <c r="A29" s="13" t="s">
        <v>38</v>
      </c>
      <c r="B29" s="6">
        <f>B13+B17+B18+B27+B28</f>
        <v>71157.6018312404</v>
      </c>
      <c r="C29" s="6">
        <f>C13+C17+C18+C27+C28</f>
        <v>33924.64725485063</v>
      </c>
      <c r="D29" s="6">
        <f>D13+D17+D18+D27+D28</f>
        <v>37232.954576389784</v>
      </c>
    </row>
    <row r="30" spans="1:4" ht="12.75">
      <c r="A30" s="10" t="s">
        <v>29</v>
      </c>
      <c r="B30" s="17">
        <v>1936.282763411788</v>
      </c>
      <c r="C30" s="17">
        <v>881.9637295099254</v>
      </c>
      <c r="D30" s="17">
        <v>1054.319033901863</v>
      </c>
    </row>
    <row r="31" spans="1:4" ht="12.75">
      <c r="A31" s="12" t="s">
        <v>30</v>
      </c>
      <c r="B31" s="6">
        <f>B29+B30</f>
        <v>73093.88459465219</v>
      </c>
      <c r="C31" s="6">
        <f>C29+C30</f>
        <v>34806.61098436055</v>
      </c>
      <c r="D31" s="6">
        <f>D29+D30</f>
        <v>38287.273610291646</v>
      </c>
    </row>
    <row r="32" spans="1:4" ht="12.75" hidden="1">
      <c r="A32" s="12" t="s">
        <v>31</v>
      </c>
      <c r="B32" s="6">
        <f>B31*0.18</f>
        <v>13156.899227037395</v>
      </c>
      <c r="C32" s="6">
        <f>C31*0.18</f>
        <v>6265.189977184899</v>
      </c>
      <c r="D32" s="6">
        <f>D31*0.18</f>
        <v>6891.709249852496</v>
      </c>
    </row>
    <row r="33" spans="1:4" ht="12.75" customHeight="1">
      <c r="A33" s="12" t="s">
        <v>32</v>
      </c>
      <c r="B33" s="6">
        <f>SUM(B31:B32)</f>
        <v>86250.78382168959</v>
      </c>
      <c r="C33" s="6">
        <f>SUM(C31:C32)</f>
        <v>41071.80096154545</v>
      </c>
      <c r="D33" s="6">
        <f>SUM(D31:D32)</f>
        <v>45178.98286014414</v>
      </c>
    </row>
    <row r="34" ht="12.75">
      <c r="A34" s="15" t="s">
        <v>33</v>
      </c>
    </row>
    <row r="35" ht="12.75">
      <c r="A35" s="15" t="s">
        <v>34</v>
      </c>
    </row>
    <row r="37" ht="12.75">
      <c r="A37" s="15" t="s">
        <v>35</v>
      </c>
    </row>
    <row r="39" ht="12.75">
      <c r="A39" s="15" t="s">
        <v>36</v>
      </c>
    </row>
  </sheetData>
  <mergeCells count="1">
    <mergeCell ref="B5:D5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2012-03-22T09:54:30Z</dcterms:created>
  <dcterms:modified xsi:type="dcterms:W3CDTF">2012-07-19T04:53:26Z</dcterms:modified>
  <cp:category/>
  <cp:version/>
  <cp:contentType/>
  <cp:contentStatus/>
</cp:coreProperties>
</file>