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<sst xmlns="http://schemas.openxmlformats.org/spreadsheetml/2006/main" count="40" uniqueCount="38">
  <si>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СМЕТА</t>
  </si>
  <si>
    <t>о стоимости работ по содержанию и ремонту общедомового имущества на 2012 год</t>
  </si>
  <si>
    <t>Адрес</t>
  </si>
  <si>
    <t>всего</t>
  </si>
  <si>
    <t>с 01.01.2012</t>
  </si>
  <si>
    <t>с 01.07.2012</t>
  </si>
  <si>
    <t>Статьи доходов</t>
  </si>
  <si>
    <t>Сумма, руб.</t>
  </si>
  <si>
    <t>Ожидаемое начисление населению на 2012 год</t>
  </si>
  <si>
    <t>Итого ожидаемое начисление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</si>
  <si>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</si>
  <si>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</si>
  <si>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</si>
  <si>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</si>
  <si>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Подготовка отопительному сезону</t>
  </si>
  <si>
    <t>Электромонтажные работы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</si>
  <si>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</si>
  <si>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</si>
  <si>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</si>
  <si>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</si>
  <si>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</si>
  <si>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</si>
  <si>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</si>
  <si>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</si>
  <si>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</si>
  <si>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</si>
  <si>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</si>
  <si>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Итого себестоимость услуг</t>
  </si>
  <si>
    <t>Прочие расходы</t>
  </si>
  <si>
    <t xml:space="preserve">Стоимость услуг по содержанию и ремонту жилья </t>
  </si>
  <si>
    <t>НДС 18%</t>
  </si>
  <si>
    <t>Стоимость услуг по содержанию и ремонту жилья с НДС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</si>
  <si>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</si>
  <si>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</si>
  <si>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</si>
  <si>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</si>
  <si>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Тариф на 1 кв.м. на 2012г.</t>
  </si>
  <si>
    <t>Революционная 207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</si>
</sst>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0.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%"/>
    <numFmt numFmtId="191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b/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13" fillId="0" borderId="0" xfId="53" applyFont="1">
      <alignment/>
      <protection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 wrapText="1"/>
    </xf>
    <xf numFmtId="1" fontId="0" fillId="0" borderId="0" xfId="0" applyNumberFormat="1" applyBorder="1" applyAlignment="1">
      <alignment horizontal="left"/>
    </xf>
    <xf numFmtId="1" fontId="19" fillId="0" borderId="10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0" fontId="13" fillId="0" borderId="0" xfId="53" applyFont="1" applyFill="1" applyAlignment="1">
      <alignment horizontal="right"/>
      <protection/>
    </xf>
    <xf numFmtId="1" fontId="20" fillId="0" borderId="11" xfId="0" applyNumberFormat="1" applyFont="1" applyBorder="1" applyAlignment="1">
      <alignment horizontal="center"/>
    </xf>
    <xf numFmtId="0" fontId="21" fillId="0" borderId="11" xfId="53" applyFont="1" applyFill="1" applyBorder="1" applyAlignment="1">
      <alignment horizontal="center"/>
      <protection/>
    </xf>
    <xf numFmtId="1" fontId="0" fillId="0" borderId="11" xfId="0" applyNumberFormat="1" applyFont="1" applyBorder="1" applyAlignment="1">
      <alignment horizontal="left"/>
    </xf>
    <xf numFmtId="1" fontId="0" fillId="0" borderId="11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left"/>
    </xf>
    <xf numFmtId="1" fontId="19" fillId="0" borderId="11" xfId="0" applyNumberFormat="1" applyFont="1" applyBorder="1" applyAlignment="1">
      <alignment horizontal="left" wrapText="1"/>
    </xf>
    <xf numFmtId="1" fontId="23" fillId="0" borderId="11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" fontId="24" fillId="0" borderId="11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0" fontId="22" fillId="0" borderId="12" xfId="53" applyFont="1" applyFill="1" applyBorder="1" applyAlignment="1">
      <alignment horizontal="center" vertical="center"/>
      <protection/>
    </xf>
    <xf numFmtId="1" fontId="19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38"/>
  <sheetViews>
    <sheetView tabSelected="1" workbookViewId="0" topLeftCell="A1">
      <selection activeCell="A10" sqref="A10:IV10"/>
    </sheetView>
  </sheetViews>
  <sheetFormatPr defaultColWidth="9.00390625" defaultRowHeight="12.75"/>
  <cols>
    <col min="1" max="1" width="54.875" style="17" customWidth="1"/>
    <col min="2" max="2" width="12.625" style="3" customWidth="1"/>
    <col min="3" max="3" width="14.375" style="3" customWidth="1"/>
    <col min="4" max="4" width="11.625" style="3" customWidth="1"/>
    <col min="5" max="16384" width="9.125" style="2" customWidth="1"/>
  </cols>
  <sheetData>
    <row r="1" ht="12.75">
      <c r="A1" s="1"/>
    </row>
    <row r="2" ht="12.75">
      <c r="A2" s="3" t="s">
        <v>0</v>
      </c>
    </row>
    <row r="3" ht="25.5" customHeight="1">
      <c r="A3" s="4" t="s">
        <v>1</v>
      </c>
    </row>
    <row r="4" ht="12.75" customHeight="1">
      <c r="A4" s="5"/>
    </row>
    <row r="5" spans="1:4" ht="12.75">
      <c r="A5" s="5" t="s">
        <v>2</v>
      </c>
      <c r="B5" s="21" t="s">
        <v>37</v>
      </c>
      <c r="C5" s="21"/>
      <c r="D5" s="21"/>
    </row>
    <row r="6" spans="1:8" ht="12.75">
      <c r="A6" s="5"/>
      <c r="B6" s="6" t="s">
        <v>3</v>
      </c>
      <c r="C6" s="7" t="s">
        <v>4</v>
      </c>
      <c r="D6" s="7" t="s">
        <v>5</v>
      </c>
      <c r="E6" s="8"/>
      <c r="F6" s="8"/>
      <c r="G6" s="8"/>
      <c r="H6" s="8"/>
    </row>
    <row r="7" spans="1:4" ht="12.75">
      <c r="A7" s="9" t="s">
        <v>6</v>
      </c>
      <c r="B7" s="10" t="s">
        <v>7</v>
      </c>
      <c r="C7" s="10" t="s">
        <v>7</v>
      </c>
      <c r="D7" s="10" t="s">
        <v>7</v>
      </c>
    </row>
    <row r="8" spans="1:4" ht="12.75">
      <c r="A8" s="11" t="s">
        <v>8</v>
      </c>
      <c r="B8" s="12">
        <v>53040.834</v>
      </c>
      <c r="C8" s="12">
        <v>25257.54</v>
      </c>
      <c r="D8" s="12">
        <v>27783.294</v>
      </c>
    </row>
    <row r="9" spans="1:4" ht="12.75">
      <c r="A9" s="11" t="s">
        <v>9</v>
      </c>
      <c r="B9" s="12">
        <v>53040.834</v>
      </c>
      <c r="C9" s="12">
        <v>25257.54</v>
      </c>
      <c r="D9" s="12">
        <v>27783.294</v>
      </c>
    </row>
    <row r="10" spans="1:4" ht="12.75">
      <c r="A10" s="9" t="s">
        <v>10</v>
      </c>
      <c r="B10" s="18">
        <v>-130049.60431959179</v>
      </c>
      <c r="C10" s="18"/>
      <c r="D10" s="18"/>
    </row>
    <row r="11" spans="1:4" ht="12.75">
      <c r="A11" s="11" t="s">
        <v>11</v>
      </c>
      <c r="B11" s="12">
        <v>-130049.60431959179</v>
      </c>
      <c r="C11" s="12"/>
      <c r="D11" s="12"/>
    </row>
    <row r="12" spans="1:4" ht="12.75">
      <c r="A12" s="13" t="s">
        <v>12</v>
      </c>
      <c r="B12" s="7">
        <f>C12+D12</f>
        <v>8624.23593220339</v>
      </c>
      <c r="C12" s="7">
        <f>SUM(C13:C15)</f>
        <v>4765.901525423729</v>
      </c>
      <c r="D12" s="7">
        <f>SUM(D13:D15)</f>
        <v>3858.334406779661</v>
      </c>
    </row>
    <row r="13" spans="1:4" ht="12.75">
      <c r="A13" s="11" t="s">
        <v>13</v>
      </c>
      <c r="B13" s="12">
        <v>5244.32593220339</v>
      </c>
      <c r="C13" s="12">
        <v>2545.991525423729</v>
      </c>
      <c r="D13" s="12">
        <v>2698.334406779661</v>
      </c>
    </row>
    <row r="14" spans="1:5" ht="12.75">
      <c r="A14" s="11" t="s">
        <v>14</v>
      </c>
      <c r="B14" s="12">
        <v>2219.91</v>
      </c>
      <c r="C14" s="12">
        <v>2219.91</v>
      </c>
      <c r="D14" s="12"/>
      <c r="E14" s="20"/>
    </row>
    <row r="15" spans="1:4" ht="12.75">
      <c r="A15" s="11" t="s">
        <v>15</v>
      </c>
      <c r="B15" s="12">
        <f>C15+D15</f>
        <v>1160</v>
      </c>
      <c r="C15" s="12">
        <v>0</v>
      </c>
      <c r="D15" s="12">
        <v>1160</v>
      </c>
    </row>
    <row r="16" spans="1:4" ht="25.5">
      <c r="A16" s="14" t="s">
        <v>16</v>
      </c>
      <c r="B16" s="7">
        <v>6127.510111328138</v>
      </c>
      <c r="C16" s="7">
        <v>2917.9042064793625</v>
      </c>
      <c r="D16" s="7">
        <v>3209.605904848775</v>
      </c>
    </row>
    <row r="17" spans="1:4" ht="25.5">
      <c r="A17" s="14" t="s">
        <v>17</v>
      </c>
      <c r="B17" s="7">
        <f>B18+B22</f>
        <v>20684.965640006907</v>
      </c>
      <c r="C17" s="7">
        <f>C18+C22</f>
        <v>9210.011257146145</v>
      </c>
      <c r="D17" s="7">
        <f>D18+D22</f>
        <v>11474.95438286076</v>
      </c>
    </row>
    <row r="18" spans="1:4" ht="12.75">
      <c r="A18" s="15" t="s">
        <v>18</v>
      </c>
      <c r="B18" s="7">
        <f>B19+B20+B21</f>
        <v>7606.835000000001</v>
      </c>
      <c r="C18" s="7">
        <f>C19+C20+C21</f>
        <v>2982.33</v>
      </c>
      <c r="D18" s="7">
        <f>D19+D20+D21</f>
        <v>4624.505</v>
      </c>
    </row>
    <row r="19" spans="1:4" ht="12.75">
      <c r="A19" s="11" t="s">
        <v>19</v>
      </c>
      <c r="B19" s="12">
        <v>5778.045000000001</v>
      </c>
      <c r="C19" s="12">
        <v>2751.45</v>
      </c>
      <c r="D19" s="12">
        <v>3026.5950000000003</v>
      </c>
    </row>
    <row r="20" spans="1:4" ht="12.75">
      <c r="A20" s="11" t="s">
        <v>20</v>
      </c>
      <c r="B20" s="12">
        <v>230.88</v>
      </c>
      <c r="C20" s="12">
        <v>230.88</v>
      </c>
      <c r="D20" s="12">
        <v>0</v>
      </c>
    </row>
    <row r="21" spans="1:4" ht="12.75">
      <c r="A21" s="11" t="s">
        <v>21</v>
      </c>
      <c r="B21" s="12">
        <v>1597.91</v>
      </c>
      <c r="C21" s="12"/>
      <c r="D21" s="12">
        <v>1597.91</v>
      </c>
    </row>
    <row r="22" spans="1:4" ht="12.75">
      <c r="A22" s="15" t="s">
        <v>22</v>
      </c>
      <c r="B22" s="7">
        <f>B23+B24</f>
        <v>13078.130640006904</v>
      </c>
      <c r="C22" s="7">
        <f>C23+C24</f>
        <v>6227.681257146145</v>
      </c>
      <c r="D22" s="7">
        <f>D23+D24</f>
        <v>6850.449382860759</v>
      </c>
    </row>
    <row r="23" spans="1:4" ht="12.75">
      <c r="A23" s="11" t="s">
        <v>23</v>
      </c>
      <c r="B23" s="12">
        <v>10216.418640006905</v>
      </c>
      <c r="C23" s="12">
        <v>4864.961257146145</v>
      </c>
      <c r="D23" s="12">
        <v>5351.457382860759</v>
      </c>
    </row>
    <row r="24" spans="1:4" ht="12.75">
      <c r="A24" s="11" t="s">
        <v>24</v>
      </c>
      <c r="B24" s="12">
        <v>2861.7119999999995</v>
      </c>
      <c r="C24" s="12">
        <v>1362.72</v>
      </c>
      <c r="D24" s="12">
        <v>1498.992</v>
      </c>
    </row>
    <row r="25" spans="1:4" ht="12.75">
      <c r="A25" s="13" t="s">
        <v>25</v>
      </c>
      <c r="B25" s="7">
        <v>2881.341980910937</v>
      </c>
      <c r="C25" s="7">
        <v>1372.0742852528304</v>
      </c>
      <c r="D25" s="7">
        <v>1509.2676956581063</v>
      </c>
    </row>
    <row r="26" spans="1:4" ht="25.5">
      <c r="A26" s="14" t="s">
        <v>26</v>
      </c>
      <c r="B26" s="7">
        <v>5573.782555932205</v>
      </c>
      <c r="C26" s="7">
        <v>2654.182169491526</v>
      </c>
      <c r="D26" s="7">
        <v>2919.6003864406784</v>
      </c>
    </row>
    <row r="27" spans="1:4" ht="12.75" customHeight="1">
      <c r="A27" s="13" t="s">
        <v>27</v>
      </c>
      <c r="B27" s="7">
        <f>B12+B16+B17+B25+B26</f>
        <v>43891.83622038158</v>
      </c>
      <c r="C27" s="7">
        <f>C12+C16+C17+C25+C26</f>
        <v>20920.073443793593</v>
      </c>
      <c r="D27" s="7">
        <f>D12+D16+D17+D25+D26</f>
        <v>22971.762776587977</v>
      </c>
    </row>
    <row r="28" spans="1:4" ht="12.75">
      <c r="A28" s="11" t="s">
        <v>28</v>
      </c>
      <c r="B28" s="7">
        <v>1058.0280086453456</v>
      </c>
      <c r="C28" s="7">
        <v>484.6251575510959</v>
      </c>
      <c r="D28" s="7">
        <v>573.4028510942495</v>
      </c>
    </row>
    <row r="29" spans="1:4" ht="12.75">
      <c r="A29" s="13" t="s">
        <v>29</v>
      </c>
      <c r="B29" s="7">
        <f>SUM(B27:B28)</f>
        <v>44949.86422902692</v>
      </c>
      <c r="C29" s="7">
        <f>SUM(C27:C28)</f>
        <v>21404.698601344688</v>
      </c>
      <c r="D29" s="7">
        <f>SUM(D27:D28)</f>
        <v>23545.165627682225</v>
      </c>
    </row>
    <row r="30" spans="1:4" ht="12.75" hidden="1">
      <c r="A30" s="13" t="s">
        <v>30</v>
      </c>
      <c r="B30" s="7">
        <f>B29*0.18</f>
        <v>8090.9755612248455</v>
      </c>
      <c r="C30" s="7">
        <f>C29*0.18</f>
        <v>3852.8457482420436</v>
      </c>
      <c r="D30" s="7">
        <f>D29*0.18</f>
        <v>4238.1298129828</v>
      </c>
    </row>
    <row r="31" spans="1:4" ht="12.75" customHeight="1">
      <c r="A31" s="13" t="s">
        <v>31</v>
      </c>
      <c r="B31" s="7">
        <f>SUM(B29:B30)</f>
        <v>53040.83979025177</v>
      </c>
      <c r="C31" s="7">
        <f>SUM(C29:C30)</f>
        <v>25257.54434958673</v>
      </c>
      <c r="D31" s="7">
        <f>SUM(D29:D30)</f>
        <v>27783.295440665024</v>
      </c>
    </row>
    <row r="32" spans="1:4" ht="12.75" customHeight="1">
      <c r="A32" s="16" t="s">
        <v>36</v>
      </c>
      <c r="B32" s="19"/>
      <c r="C32" s="19">
        <v>10.78</v>
      </c>
      <c r="D32" s="19">
        <v>11.858</v>
      </c>
    </row>
    <row r="33" ht="12.75">
      <c r="A33" s="17" t="s">
        <v>32</v>
      </c>
    </row>
    <row r="34" ht="12.75">
      <c r="A34" s="17" t="s">
        <v>33</v>
      </c>
    </row>
    <row r="36" ht="12.75">
      <c r="A36" s="17" t="s">
        <v>34</v>
      </c>
    </row>
    <row r="38" ht="12.75">
      <c r="A38" s="17" t="s">
        <v>35</v>
      </c>
    </row>
  </sheetData>
  <mergeCells count="1">
    <mergeCell ref="B5:D5"/>
  </mergeCells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2012-03-22T09:54:30Z</dcterms:created>
  <dcterms:modified xsi:type="dcterms:W3CDTF">2012-07-19T06:24:05Z</dcterms:modified>
  <cp:category/>
  <cp:version/>
  <cp:contentType/>
  <cp:contentStatus/>
</cp:coreProperties>
</file>