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<sst xmlns="http://schemas.openxmlformats.org/spreadsheetml/2006/main" count="39" uniqueCount="37">
  <si>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СМЕТА</t>
  </si>
  <si>
    <t>Статьи доходов</t>
  </si>
  <si>
    <t>Статьи расходов</t>
  </si>
  <si>
    <t>Вывоз твердых бытовых отходов</t>
  </si>
  <si>
    <t>Очистка дымоходов и вентканалов</t>
  </si>
  <si>
    <t>Уборка придомовой территории</t>
  </si>
  <si>
    <t>Вывоз крупногабаритного мусора</t>
  </si>
  <si>
    <t>4. Общехозяйственные расходы</t>
  </si>
  <si>
    <t>Утверждена Решением собрания собственников</t>
  </si>
  <si>
    <t>о стоимости работ по содержанию и ремонту общедомового имущества на 2012 год</t>
  </si>
  <si>
    <t>Адрес</t>
  </si>
  <si>
    <t>Ожидаемое начисление населению на 2012 год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</si>
  <si>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</si>
  <si>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</si>
  <si>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</si>
  <si>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</si>
  <si>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</si>
  <si>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</si>
  <si>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</si>
  <si>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</si>
  <si>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</si>
  <si>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 xml:space="preserve">    3.2.Услуги жилищных предприятий:</t>
  </si>
  <si>
    <t>5. Расходы по начислению, сбору платежей и управлениюжилищным фондом</t>
  </si>
  <si>
    <t>Итого себестоимость услуг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</si>
  <si>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</si>
  <si>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</si>
  <si>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</si>
  <si>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Тариф на 1 кв.м. на 2012г.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</si>
  <si>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</si>
  <si>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</si>
  <si>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</si>
  <si>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всего</t>
  </si>
  <si>
    <t>с 01.01.2012</t>
  </si>
  <si>
    <t>с 01.07.2012</t>
  </si>
  <si>
    <t>Владивостокская 21/1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</si>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</sst>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3" fillId="0" borderId="0" xfId="53" applyFont="1">
      <alignment/>
      <protection/>
    </xf>
    <xf numFmtId="0" fontId="20" fillId="0" borderId="10" xfId="53" applyFont="1" applyFill="1" applyBorder="1" applyAlignment="1">
      <alignment horizontal="center"/>
      <protection/>
    </xf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1" fontId="21" fillId="0" borderId="10" xfId="0" applyNumberFormat="1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23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center" wrapText="1"/>
    </xf>
    <xf numFmtId="1" fontId="0" fillId="0" borderId="1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9" fillId="0" borderId="12" xfId="53" applyFont="1" applyFill="1" applyBorder="1" applyAlignment="1">
      <alignment horizontal="center" vertical="center"/>
      <protection/>
    </xf>
    <xf numFmtId="1" fontId="0" fillId="0" borderId="1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abSelected="1" workbookViewId="0" topLeftCell="A1">
      <selection activeCell="A29" sqref="A29:IV29"/>
    </sheetView>
  </sheetViews>
  <sheetFormatPr defaultColWidth="9.00390625" defaultRowHeight="12.75"/>
  <cols>
    <col min="1" max="1" width="54.875" style="15" customWidth="1"/>
    <col min="2" max="4" width="12.75390625" style="9" bestFit="1" customWidth="1"/>
    <col min="5" max="16384" width="9.125" style="1" customWidth="1"/>
  </cols>
  <sheetData>
    <row r="1" ht="12.75">
      <c r="A1" s="9"/>
    </row>
    <row r="2" ht="12.75">
      <c r="A2" s="4" t="s">
        <v>0</v>
      </c>
    </row>
    <row r="3" ht="25.5" customHeight="1">
      <c r="A3" s="18" t="s">
        <v>9</v>
      </c>
    </row>
    <row r="4" ht="12.75" customHeight="1">
      <c r="A4" s="11"/>
    </row>
    <row r="5" spans="1:4" ht="12.75">
      <c r="A5" s="11" t="s">
        <v>10</v>
      </c>
      <c r="B5" s="23" t="s">
        <v>34</v>
      </c>
      <c r="C5" s="23"/>
      <c r="D5" s="23"/>
    </row>
    <row r="6" spans="1:8" ht="12.75">
      <c r="A6" s="19"/>
      <c r="B6" s="8" t="s">
        <v>31</v>
      </c>
      <c r="C6" s="3" t="s">
        <v>32</v>
      </c>
      <c r="D6" s="3" t="s">
        <v>33</v>
      </c>
      <c r="E6" s="7"/>
      <c r="F6" s="7"/>
      <c r="G6" s="7"/>
      <c r="H6" s="7"/>
    </row>
    <row r="7" spans="1:4" ht="12.75">
      <c r="A7" s="16" t="s">
        <v>1</v>
      </c>
      <c r="B7" s="2" t="s">
        <v>35</v>
      </c>
      <c r="C7" s="2" t="s">
        <v>35</v>
      </c>
      <c r="D7" s="2" t="s">
        <v>35</v>
      </c>
    </row>
    <row r="8" spans="1:4" ht="12.75">
      <c r="A8" s="12" t="s">
        <v>11</v>
      </c>
      <c r="B8" s="10">
        <v>114081.9372</v>
      </c>
      <c r="C8" s="10">
        <v>54324.731999999996</v>
      </c>
      <c r="D8" s="10">
        <v>59757.205200000004</v>
      </c>
    </row>
    <row r="9" spans="1:4" ht="12.75">
      <c r="A9" s="16" t="s">
        <v>2</v>
      </c>
      <c r="B9" s="6"/>
      <c r="C9" s="6"/>
      <c r="D9" s="6"/>
    </row>
    <row r="10" spans="1:4" ht="12.75">
      <c r="A10" s="12" t="s">
        <v>12</v>
      </c>
      <c r="B10" s="10">
        <v>-136556.14127539756</v>
      </c>
      <c r="C10" s="10"/>
      <c r="D10" s="10"/>
    </row>
    <row r="11" spans="1:4" ht="12.75">
      <c r="A11" s="13" t="s">
        <v>13</v>
      </c>
      <c r="B11" s="3">
        <f>C11+D11</f>
        <v>14387.116271186444</v>
      </c>
      <c r="C11" s="3">
        <f>SUM(C12:C15)</f>
        <v>5131.105423728814</v>
      </c>
      <c r="D11" s="3">
        <f>SUM(D12:D15)</f>
        <v>9256.01084745763</v>
      </c>
    </row>
    <row r="12" spans="1:4" ht="12.75">
      <c r="A12" s="12" t="s">
        <v>14</v>
      </c>
      <c r="B12" s="10">
        <v>7165.576271186443</v>
      </c>
      <c r="C12" s="10">
        <v>196.5254237288134</v>
      </c>
      <c r="D12" s="10">
        <v>6969.050847457629</v>
      </c>
    </row>
    <row r="13" spans="1:4" ht="12.75">
      <c r="A13" s="12" t="s">
        <v>15</v>
      </c>
      <c r="B13" s="10">
        <v>3434.582203389831</v>
      </c>
      <c r="C13" s="10">
        <v>3434.58</v>
      </c>
      <c r="D13" s="10"/>
    </row>
    <row r="14" spans="1:5" ht="12.75">
      <c r="A14" s="12" t="s">
        <v>16</v>
      </c>
      <c r="B14" s="10">
        <v>2286.9602977749596</v>
      </c>
      <c r="C14" s="10">
        <v>0</v>
      </c>
      <c r="D14" s="10">
        <v>2286.96</v>
      </c>
      <c r="E14" s="22"/>
    </row>
    <row r="15" spans="1:4" ht="12.75">
      <c r="A15" s="12" t="s">
        <v>17</v>
      </c>
      <c r="B15" s="10">
        <v>1500</v>
      </c>
      <c r="C15" s="10">
        <v>1500</v>
      </c>
      <c r="D15" s="10">
        <v>0</v>
      </c>
    </row>
    <row r="16" spans="1:4" ht="25.5">
      <c r="A16" s="14" t="s">
        <v>18</v>
      </c>
      <c r="B16" s="3">
        <v>9314.588998668463</v>
      </c>
      <c r="C16" s="3">
        <v>4435.940558834655</v>
      </c>
      <c r="D16" s="3">
        <v>4878.648439833809</v>
      </c>
    </row>
    <row r="17" spans="1:4" ht="25.5">
      <c r="A17" s="14" t="s">
        <v>19</v>
      </c>
      <c r="B17" s="3">
        <f>B18+B21</f>
        <v>52017.53541913604</v>
      </c>
      <c r="C17" s="3">
        <f>C18+C21</f>
        <v>26439.57305673145</v>
      </c>
      <c r="D17" s="3">
        <f>D18+D21</f>
        <v>25577.962362404593</v>
      </c>
    </row>
    <row r="18" spans="1:4" ht="12.75">
      <c r="A18" s="17" t="s">
        <v>20</v>
      </c>
      <c r="B18" s="5">
        <f>B19+B20</f>
        <v>17631.992500000004</v>
      </c>
      <c r="C18" s="5">
        <f>C19+C20</f>
        <v>10065.505000000001</v>
      </c>
      <c r="D18" s="5">
        <f>D19+D20</f>
        <v>7566.487500000001</v>
      </c>
    </row>
    <row r="19" spans="1:4" ht="12.75">
      <c r="A19" s="12" t="s">
        <v>3</v>
      </c>
      <c r="B19" s="10">
        <v>14445.112500000003</v>
      </c>
      <c r="C19" s="10">
        <v>6878.625</v>
      </c>
      <c r="D19" s="10">
        <v>7566.487500000001</v>
      </c>
    </row>
    <row r="20" spans="1:4" ht="12.75">
      <c r="A20" s="12" t="s">
        <v>4</v>
      </c>
      <c r="B20" s="10">
        <v>3186.88</v>
      </c>
      <c r="C20" s="10">
        <v>3186.88</v>
      </c>
      <c r="D20" s="10">
        <v>0</v>
      </c>
    </row>
    <row r="21" spans="1:4" ht="12.75">
      <c r="A21" s="17" t="s">
        <v>21</v>
      </c>
      <c r="B21" s="5">
        <f>B22+B23</f>
        <v>34385.54291913604</v>
      </c>
      <c r="C21" s="5">
        <f>C22+C23</f>
        <v>16374.068056731448</v>
      </c>
      <c r="D21" s="5">
        <f>D22+D23</f>
        <v>18011.474862404593</v>
      </c>
    </row>
    <row r="22" spans="1:4" ht="12.75">
      <c r="A22" s="12" t="s">
        <v>5</v>
      </c>
      <c r="B22" s="10">
        <v>27231.26291913604</v>
      </c>
      <c r="C22" s="10">
        <v>12967.268056731447</v>
      </c>
      <c r="D22" s="10">
        <v>14263.994862404592</v>
      </c>
    </row>
    <row r="23" spans="1:4" ht="12.75">
      <c r="A23" s="12" t="s">
        <v>6</v>
      </c>
      <c r="B23" s="10">
        <v>7154.28</v>
      </c>
      <c r="C23" s="10">
        <v>3406.8</v>
      </c>
      <c r="D23" s="10">
        <v>3747.48</v>
      </c>
    </row>
    <row r="24" spans="1:4" ht="12.75">
      <c r="A24" s="13" t="s">
        <v>7</v>
      </c>
      <c r="B24" s="3">
        <v>6575.222477773111</v>
      </c>
      <c r="C24" s="3">
        <v>3131.1249968594448</v>
      </c>
      <c r="D24" s="3">
        <v>3444.097480913668</v>
      </c>
    </row>
    <row r="25" spans="1:4" ht="25.5">
      <c r="A25" s="14" t="s">
        <v>22</v>
      </c>
      <c r="B25" s="3">
        <v>11988.271366779662</v>
      </c>
      <c r="C25" s="3">
        <v>5708.700650847459</v>
      </c>
      <c r="D25" s="3">
        <v>6279.570715932205</v>
      </c>
    </row>
    <row r="26" spans="1:4" ht="12.75" customHeight="1">
      <c r="A26" s="13" t="s">
        <v>23</v>
      </c>
      <c r="B26" s="5">
        <f>B11+B16+B17+B24+B25</f>
        <v>94282.73453354373</v>
      </c>
      <c r="C26" s="5">
        <f>C11+C16+C17+C24+C25</f>
        <v>44846.44468700182</v>
      </c>
      <c r="D26" s="5">
        <f>D11+D16+D17+D24+D25</f>
        <v>49436.289846541906</v>
      </c>
    </row>
    <row r="27" spans="1:4" ht="12.75" customHeight="1">
      <c r="A27" s="12" t="s">
        <v>36</v>
      </c>
      <c r="B27" s="5">
        <v>2396.8685478707184</v>
      </c>
      <c r="C27" s="5">
        <v>1191.46017789819</v>
      </c>
      <c r="D27" s="5">
        <v>1205.4083699725281</v>
      </c>
    </row>
    <row r="28" spans="1:4" ht="12.75">
      <c r="A28" s="13" t="s">
        <v>24</v>
      </c>
      <c r="B28" s="3">
        <f>SUM(B26:B27)</f>
        <v>96679.60308141445</v>
      </c>
      <c r="C28" s="3">
        <f>SUM(C26:C27)</f>
        <v>46037.90486490001</v>
      </c>
      <c r="D28" s="3">
        <f>SUM(D26:D27)</f>
        <v>50641.698216514436</v>
      </c>
    </row>
    <row r="29" spans="1:4" ht="12.75" hidden="1">
      <c r="A29" s="13" t="s">
        <v>25</v>
      </c>
      <c r="B29" s="3">
        <f>B28*0.18</f>
        <v>17402.3285546546</v>
      </c>
      <c r="C29" s="3">
        <f>C28*0.18</f>
        <v>8286.822875682</v>
      </c>
      <c r="D29" s="3">
        <f>D28*0.18</f>
        <v>9115.505678972599</v>
      </c>
    </row>
    <row r="30" spans="1:4" ht="12.75">
      <c r="A30" s="13" t="s">
        <v>26</v>
      </c>
      <c r="B30" s="3">
        <f>SUM(B28:B29)</f>
        <v>114081.93163606904</v>
      </c>
      <c r="C30" s="3">
        <f>SUM(C28:C29)</f>
        <v>54324.72774058201</v>
      </c>
      <c r="D30" s="3">
        <f>SUM(D28:D29)</f>
        <v>59757.20389548704</v>
      </c>
    </row>
    <row r="31" spans="1:4" ht="12.75">
      <c r="A31" s="20" t="s">
        <v>27</v>
      </c>
      <c r="B31" s="21"/>
      <c r="C31" s="21">
        <v>10.78</v>
      </c>
      <c r="D31" s="21">
        <v>11.86</v>
      </c>
    </row>
    <row r="32" ht="12.75">
      <c r="A32" s="20"/>
    </row>
    <row r="33" ht="12.75">
      <c r="A33" s="15" t="s">
        <v>8</v>
      </c>
    </row>
    <row r="34" ht="12.75">
      <c r="A34" s="15" t="s">
        <v>28</v>
      </c>
    </row>
    <row r="36" ht="12.75">
      <c r="A36" s="15" t="s">
        <v>29</v>
      </c>
    </row>
    <row r="38" ht="12.75">
      <c r="A38" s="15" t="s">
        <v>30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2012-03-21T05:12:35Z</dcterms:created>
  <dcterms:modified xsi:type="dcterms:W3CDTF">2012-07-19T06:45:18Z</dcterms:modified>
  <cp:category/>
  <cp:version/>
  <cp:contentType/>
  <cp:contentStatus/>
</cp:coreProperties>
</file>