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<sst xmlns="http://schemas.openxmlformats.org/spreadsheetml/2006/main" count="37" uniqueCount="35">
  <si>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СМЕТА</t>
  </si>
  <si>
    <t>о стоимости работ по содержанию и ремонту общедомового имущества на 2012 год</t>
  </si>
  <si>
    <t>Адрес</t>
  </si>
  <si>
    <t>Владивостокская 23/1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</si>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</sst>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9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0" fontId="23" fillId="0" borderId="12" xfId="53" applyFont="1" applyFill="1" applyBorder="1" applyAlignment="1">
      <alignment horizontal="center" vertical="center"/>
      <protection/>
    </xf>
    <xf numFmtId="1" fontId="19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54.875" style="22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3" t="s">
        <v>3</v>
      </c>
      <c r="C5" s="23"/>
      <c r="D5" s="23"/>
    </row>
    <row r="6" spans="1:8" ht="12.75">
      <c r="A6" s="6"/>
      <c r="B6" s="7" t="s">
        <v>4</v>
      </c>
      <c r="C6" s="8" t="s">
        <v>5</v>
      </c>
      <c r="D6" s="8" t="s">
        <v>6</v>
      </c>
      <c r="E6" s="9"/>
      <c r="F6" s="9"/>
      <c r="G6" s="9"/>
      <c r="H6" s="9"/>
    </row>
    <row r="7" spans="1:4" ht="12.75">
      <c r="A7" s="10" t="s">
        <v>7</v>
      </c>
      <c r="B7" s="11" t="s">
        <v>8</v>
      </c>
      <c r="C7" s="11" t="s">
        <v>8</v>
      </c>
      <c r="D7" s="11" t="s">
        <v>8</v>
      </c>
    </row>
    <row r="8" spans="1:4" ht="12.75">
      <c r="A8" s="12" t="s">
        <v>9</v>
      </c>
      <c r="B8" s="13">
        <v>57129.25680000001</v>
      </c>
      <c r="C8" s="13">
        <v>27204.408000000003</v>
      </c>
      <c r="D8" s="13">
        <v>29924.848800000007</v>
      </c>
    </row>
    <row r="9" spans="1:4" ht="12.75">
      <c r="A9" s="10" t="s">
        <v>10</v>
      </c>
      <c r="B9" s="14">
        <v>-133544.11735303016</v>
      </c>
      <c r="C9" s="14"/>
      <c r="D9" s="14"/>
    </row>
    <row r="10" spans="1:4" ht="12.75">
      <c r="A10" s="12" t="s">
        <v>11</v>
      </c>
      <c r="B10" s="13">
        <v>-133544.11735303016</v>
      </c>
      <c r="C10" s="13"/>
      <c r="D10" s="13"/>
    </row>
    <row r="11" spans="1:4" ht="12.75">
      <c r="A11" s="15" t="s">
        <v>12</v>
      </c>
      <c r="B11" s="8">
        <f>C11+D11</f>
        <v>8381.404576271187</v>
      </c>
      <c r="C11" s="8">
        <f>SUM(C12:C13)</f>
        <v>3975.01406779661</v>
      </c>
      <c r="D11" s="8">
        <f>SUM(D12:D13)</f>
        <v>4406.390508474577</v>
      </c>
    </row>
    <row r="12" spans="1:4" ht="12.75">
      <c r="A12" s="12" t="s">
        <v>13</v>
      </c>
      <c r="B12" s="13">
        <v>3555.8445762711863</v>
      </c>
      <c r="C12" s="13">
        <v>1792.0140677966099</v>
      </c>
      <c r="D12" s="13">
        <v>1763.8305084745764</v>
      </c>
    </row>
    <row r="13" spans="1:5" ht="12.75">
      <c r="A13" s="12" t="s">
        <v>14</v>
      </c>
      <c r="B13" s="13">
        <f>C13+D13</f>
        <v>4825.5599999999995</v>
      </c>
      <c r="C13" s="13">
        <v>2183</v>
      </c>
      <c r="D13" s="13">
        <v>2642.56</v>
      </c>
      <c r="E13" s="16"/>
    </row>
    <row r="14" spans="1:4" ht="25.5">
      <c r="A14" s="17" t="s">
        <v>15</v>
      </c>
      <c r="B14" s="8">
        <f>C14+D14</f>
        <v>6204</v>
      </c>
      <c r="C14" s="8">
        <v>2954</v>
      </c>
      <c r="D14" s="8">
        <v>3250</v>
      </c>
    </row>
    <row r="15" spans="1:4" ht="25.5">
      <c r="A15" s="17" t="s">
        <v>16</v>
      </c>
      <c r="B15" s="8">
        <f>B16+B19</f>
        <v>23456.199</v>
      </c>
      <c r="C15" s="8">
        <f>C16+C19</f>
        <v>11185.19</v>
      </c>
      <c r="D15" s="8">
        <f>D16+D19</f>
        <v>12271.009</v>
      </c>
    </row>
    <row r="16" spans="1:4" ht="12.75">
      <c r="A16" s="18" t="s">
        <v>17</v>
      </c>
      <c r="B16" s="19">
        <f>B17+B18</f>
        <v>8339.815</v>
      </c>
      <c r="C16" s="19">
        <f>C17+C18</f>
        <v>3987.15</v>
      </c>
      <c r="D16" s="19">
        <f>D17+D18</f>
        <v>4352.665</v>
      </c>
    </row>
    <row r="17" spans="1:4" ht="12.75">
      <c r="A17" s="12" t="s">
        <v>18</v>
      </c>
      <c r="B17" s="13">
        <v>6457.8150000000005</v>
      </c>
      <c r="C17" s="13">
        <v>3075.15</v>
      </c>
      <c r="D17" s="13">
        <v>3382.665</v>
      </c>
    </row>
    <row r="18" spans="1:4" ht="12.75">
      <c r="A18" s="12" t="s">
        <v>19</v>
      </c>
      <c r="B18" s="13">
        <f>C18+D18</f>
        <v>1882</v>
      </c>
      <c r="C18" s="13">
        <v>912</v>
      </c>
      <c r="D18" s="13">
        <v>970</v>
      </c>
    </row>
    <row r="19" spans="1:4" ht="12.75">
      <c r="A19" s="18" t="s">
        <v>20</v>
      </c>
      <c r="B19" s="19">
        <f>B20+B21</f>
        <v>15116.384</v>
      </c>
      <c r="C19" s="19">
        <f>C20+C21</f>
        <v>7198.04</v>
      </c>
      <c r="D19" s="19">
        <f>D20+D21</f>
        <v>7918.344</v>
      </c>
    </row>
    <row r="20" spans="1:4" ht="12.75">
      <c r="A20" s="12" t="s">
        <v>21</v>
      </c>
      <c r="B20" s="13">
        <f>C20+D20</f>
        <v>11918</v>
      </c>
      <c r="C20" s="13">
        <v>5675</v>
      </c>
      <c r="D20" s="13">
        <v>6243</v>
      </c>
    </row>
    <row r="21" spans="1:4" ht="12.75">
      <c r="A21" s="12" t="s">
        <v>22</v>
      </c>
      <c r="B21" s="13">
        <v>3198.384</v>
      </c>
      <c r="C21" s="13">
        <v>1523.04</v>
      </c>
      <c r="D21" s="13">
        <v>1675.344</v>
      </c>
    </row>
    <row r="22" spans="1:4" ht="12.75">
      <c r="A22" s="15" t="s">
        <v>23</v>
      </c>
      <c r="B22" s="8">
        <v>3204</v>
      </c>
      <c r="C22" s="8">
        <v>1526</v>
      </c>
      <c r="D22" s="8">
        <v>1678</v>
      </c>
    </row>
    <row r="23" spans="1:4" ht="25.5">
      <c r="A23" s="17" t="s">
        <v>24</v>
      </c>
      <c r="B23" s="8">
        <v>6003.413426440679</v>
      </c>
      <c r="C23" s="8">
        <v>2858.7682983050854</v>
      </c>
      <c r="D23" s="8">
        <v>3144.645128135595</v>
      </c>
    </row>
    <row r="24" spans="1:4" ht="12.75" customHeight="1">
      <c r="A24" s="15" t="s">
        <v>25</v>
      </c>
      <c r="B24" s="19">
        <f>B11+B14+B15+B22+B23</f>
        <v>47249.017002711866</v>
      </c>
      <c r="C24" s="19">
        <f>C11+C14+C15+C22+C23</f>
        <v>22498.972366101698</v>
      </c>
      <c r="D24" s="19">
        <f>D11+D14+D15+D22+D23</f>
        <v>24750.04463661017</v>
      </c>
    </row>
    <row r="25" spans="1:4" ht="12.75" customHeight="1">
      <c r="A25" s="12" t="s">
        <v>26</v>
      </c>
      <c r="B25" s="19">
        <v>1166</v>
      </c>
      <c r="C25" s="19">
        <v>555.56</v>
      </c>
      <c r="D25" s="19">
        <v>609.76</v>
      </c>
    </row>
    <row r="26" spans="1:4" ht="12.75">
      <c r="A26" s="15" t="s">
        <v>27</v>
      </c>
      <c r="B26" s="8">
        <f>SUM(B24:B25)</f>
        <v>48415.017002711866</v>
      </c>
      <c r="C26" s="8">
        <f>SUM(C24:C25)</f>
        <v>23054.5323661017</v>
      </c>
      <c r="D26" s="8">
        <f>SUM(D24:D25)</f>
        <v>25359.80463661017</v>
      </c>
    </row>
    <row r="27" spans="1:4" ht="12.75" hidden="1">
      <c r="A27" s="15" t="s">
        <v>28</v>
      </c>
      <c r="B27" s="8">
        <f>B26*0.18</f>
        <v>8714.703060488135</v>
      </c>
      <c r="C27" s="8">
        <f>C26*0.18</f>
        <v>4149.815825898306</v>
      </c>
      <c r="D27" s="8">
        <f>D26*0.18</f>
        <v>4564.764834589831</v>
      </c>
    </row>
    <row r="28" spans="1:4" ht="12.75">
      <c r="A28" s="15" t="s">
        <v>29</v>
      </c>
      <c r="B28" s="8">
        <v>57129</v>
      </c>
      <c r="C28" s="8">
        <f>SUM(C26:C27)</f>
        <v>27204.348192000005</v>
      </c>
      <c r="D28" s="8">
        <f>SUM(D26:D27)</f>
        <v>29924.5694712</v>
      </c>
    </row>
    <row r="29" spans="1:4" ht="12.75">
      <c r="A29" s="20" t="s">
        <v>34</v>
      </c>
      <c r="B29" s="21"/>
      <c r="C29" s="21">
        <v>10.78</v>
      </c>
      <c r="D29" s="21">
        <f>10.78*1.1</f>
        <v>11.858</v>
      </c>
    </row>
    <row r="30" ht="12.75">
      <c r="A30" s="20"/>
    </row>
    <row r="31" ht="12.75">
      <c r="A31" s="22" t="s">
        <v>30</v>
      </c>
    </row>
    <row r="32" ht="12.75">
      <c r="A32" s="22" t="s">
        <v>31</v>
      </c>
    </row>
    <row r="34" ht="12.75">
      <c r="A34" s="22" t="s">
        <v>32</v>
      </c>
    </row>
    <row r="36" ht="12.75">
      <c r="A36" s="22" t="s">
        <v>33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2012-07-19T06:53:26Z</dcterms:modified>
  <cp:category/>
  <cp:version/>
  <cp:contentType/>
  <cp:contentStatus/>
</cp:coreProperties>
</file>