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<sst xmlns="http://schemas.openxmlformats.org/spreadsheetml/2006/main" count="38" uniqueCount="36">
  <si>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</si>
  <si>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</si>
  <si>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</si>
  <si>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</si>
  <si>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</si>
  <si>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</si>
  <si>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</si>
  <si>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</si>
  <si>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</si>
  <si>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</si>
  <si>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</si>
  <si>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</si>
  <si>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</si>
  <si>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</si>
  <si>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</si>
  <si>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</si>
  <si>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</si>
  <si>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</si>
  <si>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</si>
  <si>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</si>
  <si>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</si>
  <si>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</si>
  <si>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</si>
  <si>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</si>
  <si>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</si>
  <si>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</si>
  <si>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</si>
  <si>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</si>
  <si>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</si>
  <si>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</si>
  <si>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</si>
  <si>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</si>
  <si>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</si>
  <si>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</si>
  <si>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</si>
  <si>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Владивостокская 25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</si>
</sst>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9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19" fillId="0" borderId="1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 wrapText="1"/>
    </xf>
    <xf numFmtId="1" fontId="24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23" fillId="0" borderId="12" xfId="53" applyFont="1" applyFill="1" applyBorder="1" applyAlignment="1">
      <alignment horizontal="center" vertical="center"/>
      <protection/>
    </xf>
    <xf numFmtId="1" fontId="0" fillId="0" borderId="13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8"/>
  <sheetViews>
    <sheetView tabSelected="1" workbookViewId="0" topLeftCell="A1">
      <selection activeCell="D38" sqref="D38"/>
    </sheetView>
  </sheetViews>
  <sheetFormatPr defaultColWidth="9.00390625" defaultRowHeight="12.75"/>
  <cols>
    <col min="1" max="1" width="54.875" style="21" customWidth="1"/>
    <col min="2" max="4" width="12.75390625" style="1" bestFit="1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3" t="s">
        <v>35</v>
      </c>
      <c r="C5" s="23"/>
      <c r="D5" s="23"/>
    </row>
    <row r="6" spans="1:8" ht="12.75">
      <c r="A6" s="6"/>
      <c r="B6" s="7" t="s">
        <v>3</v>
      </c>
      <c r="C6" s="8" t="s">
        <v>4</v>
      </c>
      <c r="D6" s="8" t="s">
        <v>5</v>
      </c>
      <c r="E6" s="9"/>
      <c r="F6" s="9"/>
      <c r="G6" s="9"/>
      <c r="H6" s="9"/>
    </row>
    <row r="7" spans="1:4" ht="12.75">
      <c r="A7" s="10" t="s">
        <v>6</v>
      </c>
      <c r="B7" s="11" t="s">
        <v>7</v>
      </c>
      <c r="C7" s="11" t="s">
        <v>7</v>
      </c>
      <c r="D7" s="11" t="s">
        <v>7</v>
      </c>
    </row>
    <row r="8" spans="1:4" ht="12.75">
      <c r="A8" s="12" t="s">
        <v>8</v>
      </c>
      <c r="B8" s="13">
        <v>56531.6136</v>
      </c>
      <c r="C8" s="13">
        <v>26919.816</v>
      </c>
      <c r="D8" s="13">
        <v>29611.7976</v>
      </c>
    </row>
    <row r="9" spans="1:4" ht="12.75">
      <c r="A9" s="12" t="s">
        <v>9</v>
      </c>
      <c r="B9" s="13">
        <v>56531.6136</v>
      </c>
      <c r="C9" s="13">
        <v>26919.816</v>
      </c>
      <c r="D9" s="13">
        <v>29611.7976</v>
      </c>
    </row>
    <row r="10" spans="1:4" ht="12.75">
      <c r="A10" s="10" t="s">
        <v>10</v>
      </c>
      <c r="B10" s="14"/>
      <c r="C10" s="14"/>
      <c r="D10" s="14"/>
    </row>
    <row r="11" spans="1:4" ht="12.75">
      <c r="A11" s="12" t="s">
        <v>11</v>
      </c>
      <c r="B11" s="13">
        <v>-110338.99625249064</v>
      </c>
      <c r="C11" s="13"/>
      <c r="D11" s="13"/>
    </row>
    <row r="12" spans="1:4" ht="12.75">
      <c r="A12" s="15" t="s">
        <v>12</v>
      </c>
      <c r="B12" s="8">
        <f>C12+D12</f>
        <v>7111.547966101695</v>
      </c>
      <c r="C12" s="8">
        <f>SUM(C13:C14)</f>
        <v>2258.1677966101697</v>
      </c>
      <c r="D12" s="8">
        <f>SUM(D13:D14)</f>
        <v>4853.3801694915255</v>
      </c>
    </row>
    <row r="13" spans="1:4" ht="12.75">
      <c r="A13" s="12" t="s">
        <v>13</v>
      </c>
      <c r="B13" s="13">
        <v>4900.777966101696</v>
      </c>
      <c r="C13" s="13">
        <v>2258.1677966101697</v>
      </c>
      <c r="D13" s="13">
        <v>2642.6101694915255</v>
      </c>
    </row>
    <row r="14" spans="1:5" ht="12.75">
      <c r="A14" s="12" t="s">
        <v>14</v>
      </c>
      <c r="B14" s="13">
        <v>2210.7699550625316</v>
      </c>
      <c r="C14" s="13">
        <v>0</v>
      </c>
      <c r="D14" s="13">
        <v>2210.77</v>
      </c>
      <c r="E14" s="22"/>
    </row>
    <row r="15" spans="1:4" ht="25.5">
      <c r="A15" s="16" t="s">
        <v>15</v>
      </c>
      <c r="B15" s="8">
        <v>6752.285778720096</v>
      </c>
      <c r="C15" s="8">
        <v>3215.6532943850357</v>
      </c>
      <c r="D15" s="8">
        <v>3536.632484335059</v>
      </c>
    </row>
    <row r="16" spans="1:4" ht="25.5">
      <c r="A16" s="16" t="s">
        <v>16</v>
      </c>
      <c r="B16" s="8">
        <f>B17+B21</f>
        <v>23281.272524380114</v>
      </c>
      <c r="C16" s="8">
        <f>C17+C21</f>
        <v>12181.417392561958</v>
      </c>
      <c r="D16" s="8">
        <f>D17+D21</f>
        <v>11099.855131818154</v>
      </c>
    </row>
    <row r="17" spans="1:4" ht="12.75">
      <c r="A17" s="17" t="s">
        <v>17</v>
      </c>
      <c r="B17" s="18">
        <f>B18+B19+B20</f>
        <v>5999.3175</v>
      </c>
      <c r="C17" s="18">
        <f>C18+C19+C20</f>
        <v>3951.915</v>
      </c>
      <c r="D17" s="18">
        <f>D18+D19+D20</f>
        <v>2047.4025000000001</v>
      </c>
    </row>
    <row r="18" spans="1:4" ht="12.75">
      <c r="A18" s="12" t="s">
        <v>18</v>
      </c>
      <c r="B18" s="13">
        <v>3908.6775000000007</v>
      </c>
      <c r="C18" s="13">
        <v>1861.275</v>
      </c>
      <c r="D18" s="13">
        <v>2047.4025000000001</v>
      </c>
    </row>
    <row r="19" spans="1:4" ht="12.75">
      <c r="A19" s="12" t="s">
        <v>19</v>
      </c>
      <c r="B19" s="13">
        <v>1593.44</v>
      </c>
      <c r="C19" s="13">
        <v>1593.44</v>
      </c>
      <c r="D19" s="13">
        <v>0</v>
      </c>
    </row>
    <row r="20" spans="1:4" ht="12.75">
      <c r="A20" s="12" t="s">
        <v>20</v>
      </c>
      <c r="B20" s="13">
        <v>497.2</v>
      </c>
      <c r="C20" s="13">
        <v>497.2</v>
      </c>
      <c r="D20" s="13">
        <v>0</v>
      </c>
    </row>
    <row r="21" spans="1:4" ht="12.75">
      <c r="A21" s="17" t="s">
        <v>21</v>
      </c>
      <c r="B21" s="18">
        <f>B22+B23</f>
        <v>17281.955024380113</v>
      </c>
      <c r="C21" s="18">
        <f>C22+C23</f>
        <v>8229.502392561959</v>
      </c>
      <c r="D21" s="18">
        <f>D22+D23</f>
        <v>9052.452631818154</v>
      </c>
    </row>
    <row r="22" spans="1:4" ht="12.75">
      <c r="A22" s="12" t="s">
        <v>22</v>
      </c>
      <c r="B22" s="13">
        <v>15346.091024380115</v>
      </c>
      <c r="C22" s="13">
        <v>7307.66239256196</v>
      </c>
      <c r="D22" s="13">
        <v>8038.428631818155</v>
      </c>
    </row>
    <row r="23" spans="1:4" ht="12.75">
      <c r="A23" s="12" t="s">
        <v>23</v>
      </c>
      <c r="B23" s="13">
        <v>1935.8639999999996</v>
      </c>
      <c r="C23" s="13">
        <v>921.84</v>
      </c>
      <c r="D23" s="13">
        <v>1014.0239999999999</v>
      </c>
    </row>
    <row r="24" spans="1:4" ht="12.75">
      <c r="A24" s="15" t="s">
        <v>24</v>
      </c>
      <c r="B24" s="8">
        <v>3634.181567769833</v>
      </c>
      <c r="C24" s="8">
        <v>1730.6067513376254</v>
      </c>
      <c r="D24" s="8">
        <v>1903.5748164322079</v>
      </c>
    </row>
    <row r="25" spans="1:4" ht="25.5">
      <c r="A25" s="16" t="s">
        <v>25</v>
      </c>
      <c r="B25" s="8">
        <v>5940.610242711865</v>
      </c>
      <c r="C25" s="8">
        <v>2828.8620203389833</v>
      </c>
      <c r="D25" s="8">
        <v>3111.748222372882</v>
      </c>
    </row>
    <row r="26" spans="1:4" ht="12.75" customHeight="1">
      <c r="A26" s="15" t="s">
        <v>26</v>
      </c>
      <c r="B26" s="18">
        <f>B12+B15+B16+B24+B25</f>
        <v>46719.898079683604</v>
      </c>
      <c r="C26" s="18">
        <f>C12+C15+C16+C24+C25</f>
        <v>22214.707255233774</v>
      </c>
      <c r="D26" s="18">
        <f>D12+D15+D16+D24+D25</f>
        <v>24505.190824449826</v>
      </c>
    </row>
    <row r="27" spans="1:4" ht="12.75" customHeight="1">
      <c r="A27" s="12" t="s">
        <v>27</v>
      </c>
      <c r="B27" s="18">
        <v>1188.2505034074572</v>
      </c>
      <c r="C27" s="18">
        <v>598.6961837587081</v>
      </c>
      <c r="D27" s="18">
        <v>589.554319648749</v>
      </c>
    </row>
    <row r="28" spans="1:4" ht="12.75">
      <c r="A28" s="15" t="s">
        <v>28</v>
      </c>
      <c r="B28" s="8">
        <f>SUM(B26:B27)</f>
        <v>47908.14858309106</v>
      </c>
      <c r="C28" s="8">
        <f>SUM(C26:C27)</f>
        <v>22813.403438992482</v>
      </c>
      <c r="D28" s="8">
        <f>SUM(D26:D27)</f>
        <v>25094.745144098575</v>
      </c>
    </row>
    <row r="29" spans="1:4" ht="12.75" hidden="1">
      <c r="A29" s="15" t="s">
        <v>29</v>
      </c>
      <c r="B29" s="8">
        <f>B28*0.18</f>
        <v>8623.466744956391</v>
      </c>
      <c r="C29" s="8">
        <f>C28*0.18</f>
        <v>4106.412619018646</v>
      </c>
      <c r="D29" s="8">
        <f>D28*0.18</f>
        <v>4517.054125937743</v>
      </c>
    </row>
    <row r="30" spans="1:4" ht="12.75">
      <c r="A30" s="15" t="s">
        <v>30</v>
      </c>
      <c r="B30" s="8">
        <f>SUM(B28:B29)</f>
        <v>56531.615328047454</v>
      </c>
      <c r="C30" s="8">
        <f>SUM(C28:C29)</f>
        <v>26919.81605801113</v>
      </c>
      <c r="D30" s="8">
        <f>SUM(D28:D29)</f>
        <v>29611.799270036317</v>
      </c>
    </row>
    <row r="31" spans="1:4" ht="12.75">
      <c r="A31" s="19"/>
      <c r="B31" s="20"/>
      <c r="C31" s="20"/>
      <c r="D31" s="20"/>
    </row>
    <row r="32" ht="12.75">
      <c r="A32" s="19"/>
    </row>
    <row r="33" ht="12.75">
      <c r="A33" s="21" t="s">
        <v>31</v>
      </c>
    </row>
    <row r="34" ht="12.75">
      <c r="A34" s="21" t="s">
        <v>32</v>
      </c>
    </row>
    <row r="36" ht="12.75">
      <c r="A36" s="21" t="s">
        <v>33</v>
      </c>
    </row>
    <row r="38" ht="12.75">
      <c r="A38" s="21" t="s">
        <v>34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2012-07-19T07:07:24Z</dcterms:modified>
  <cp:category/>
  <cp:version/>
  <cp:contentType/>
  <cp:contentStatus/>
</cp:coreProperties>
</file>