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3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<sst xmlns="http://schemas.openxmlformats.org/spreadsheetml/2006/main" count="28" uniqueCount="28">
  <si>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Статьи доходов</t>
  </si>
  <si>
    <t>Статьи расходов</t>
  </si>
  <si>
    <t>Очистка кровли, козырьков от снега</t>
  </si>
  <si>
    <t>СМЕТА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</si>
  <si>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</si>
  <si>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</si>
  <si>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</si>
  <si>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</si>
  <si>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3.2. Услуги жилищных предприятий</t>
  </si>
  <si>
    <t>Уборка придомовой территории</t>
  </si>
  <si>
    <t>Итого стоимость услуг без НДС</t>
  </si>
  <si>
    <t>с 01.01.2012г.</t>
  </si>
  <si>
    <t>с 01.07.2012г.</t>
  </si>
  <si>
    <t>Итого</t>
  </si>
  <si>
    <t xml:space="preserve">Ожидаемое начисление населению </t>
  </si>
  <si>
    <t>Сальдо на 01.11.2011 года</t>
  </si>
  <si>
    <t>2. Расходы по техническому обслуживанию, в т.ч. аварийно-ремонтные работы</t>
  </si>
  <si>
    <t>Вывоз крупногабаритного мусора</t>
  </si>
  <si>
    <t>4. Общехозяйственные расходы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</si>
  <si>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</si>
  <si>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</si>
  <si>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</si>
  <si>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</si>
  <si>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</si>
  <si>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5. Расходы по начислению и сбору платежей, управлению жилищным фондом</t>
  </si>
  <si>
    <t>Расходы по вывозу мусора</t>
  </si>
  <si>
    <t xml:space="preserve"> стоимости работ по содержанию и ремонту общедомового имущества на 2012 год</t>
  </si>
  <si>
    <t>Железняцкая 37/3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</si>
</sst>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B35" sqref="B35:C36"/>
    </sheetView>
  </sheetViews>
  <sheetFormatPr defaultColWidth="9.140625" defaultRowHeight="12.75"/>
  <cols>
    <col min="1" max="1" width="54.57421875" style="23" customWidth="1"/>
    <col min="2" max="4" width="13.57421875" style="8" customWidth="1"/>
    <col min="5" max="16384" width="8.7109375" style="9" customWidth="1"/>
  </cols>
  <sheetData>
    <row r="1" ht="12.75">
      <c r="A1" s="1"/>
    </row>
    <row r="2" spans="1:4" ht="12.75">
      <c r="A2" s="29" t="s">
        <v>3</v>
      </c>
      <c r="B2" s="29"/>
      <c r="C2" s="29"/>
      <c r="D2" s="29"/>
    </row>
    <row r="3" spans="1:4" ht="24" customHeight="1">
      <c r="A3" s="29" t="s">
        <v>26</v>
      </c>
      <c r="B3" s="29"/>
      <c r="C3" s="29"/>
      <c r="D3" s="29"/>
    </row>
    <row r="4" spans="1:4" ht="12.75">
      <c r="A4" s="11"/>
      <c r="B4" s="10"/>
      <c r="C4" s="10"/>
      <c r="D4" s="10"/>
    </row>
    <row r="5" spans="1:4" ht="24" customHeight="1">
      <c r="A5" s="11"/>
      <c r="B5" s="28" t="s">
        <v>27</v>
      </c>
      <c r="C5" s="28"/>
      <c r="D5" s="28"/>
    </row>
    <row r="6" ht="12.75">
      <c r="A6" s="12"/>
    </row>
    <row r="7" spans="1:4" ht="12.75">
      <c r="A7" s="2" t="s">
        <v>0</v>
      </c>
      <c r="B7" s="13" t="s">
        <v>11</v>
      </c>
      <c r="C7" s="13" t="s">
        <v>12</v>
      </c>
      <c r="D7" s="13" t="s">
        <v>13</v>
      </c>
    </row>
    <row r="8" spans="1:4" ht="12.75">
      <c r="A8" s="3" t="s">
        <v>14</v>
      </c>
      <c r="B8" s="4">
        <v>25792</v>
      </c>
      <c r="C8" s="4">
        <v>28371</v>
      </c>
      <c r="D8" s="4">
        <f>SUM(B8:C8)</f>
        <v>54163</v>
      </c>
    </row>
    <row r="9" spans="1:4" ht="12.75">
      <c r="A9" s="5"/>
      <c r="B9" s="6"/>
      <c r="C9" s="6"/>
      <c r="D9" s="6"/>
    </row>
    <row r="10" spans="1:4" ht="12.75">
      <c r="A10" s="2" t="s">
        <v>1</v>
      </c>
      <c r="B10" s="14"/>
      <c r="C10" s="14"/>
      <c r="D10" s="14"/>
    </row>
    <row r="11" spans="1:4" ht="12.75" hidden="1">
      <c r="A11" s="15" t="s">
        <v>15</v>
      </c>
      <c r="B11" s="16">
        <v>-2194</v>
      </c>
      <c r="C11" s="16">
        <v>-2194</v>
      </c>
      <c r="D11" s="16">
        <v>-4388</v>
      </c>
    </row>
    <row r="12" spans="1:4" ht="12.75">
      <c r="A12" s="17" t="s">
        <v>4</v>
      </c>
      <c r="B12" s="4">
        <f>B13</f>
        <v>3242</v>
      </c>
      <c r="C12" s="4">
        <f>C13</f>
        <v>3567</v>
      </c>
      <c r="D12" s="4">
        <f>B12+C12</f>
        <v>6809</v>
      </c>
    </row>
    <row r="13" spans="1:4" ht="12.75">
      <c r="A13" s="7" t="s">
        <v>2</v>
      </c>
      <c r="B13" s="18">
        <v>3242</v>
      </c>
      <c r="C13" s="18">
        <v>3567</v>
      </c>
      <c r="D13" s="18">
        <f>SUM(B13:C13)</f>
        <v>6809</v>
      </c>
    </row>
    <row r="14" spans="1:4" ht="24">
      <c r="A14" s="25" t="s">
        <v>16</v>
      </c>
      <c r="B14" s="4">
        <v>459</v>
      </c>
      <c r="C14" s="4">
        <v>506</v>
      </c>
      <c r="D14" s="4">
        <f aca="true" t="shared" si="0" ref="D14:D25">SUM(B14:C14)</f>
        <v>965</v>
      </c>
    </row>
    <row r="15" spans="1:4" ht="24">
      <c r="A15" s="25" t="s">
        <v>5</v>
      </c>
      <c r="B15" s="4">
        <f>B16+B19</f>
        <v>13272</v>
      </c>
      <c r="C15" s="4">
        <f>C16+C19</f>
        <v>14598</v>
      </c>
      <c r="D15" s="4">
        <f>D16+D19</f>
        <v>27870</v>
      </c>
    </row>
    <row r="16" spans="1:4" ht="12.75">
      <c r="A16" s="26" t="s">
        <v>6</v>
      </c>
      <c r="B16" s="16">
        <f>B17+B18</f>
        <v>2982</v>
      </c>
      <c r="C16" s="16">
        <f>C17+C18</f>
        <v>3279</v>
      </c>
      <c r="D16" s="16">
        <f t="shared" si="0"/>
        <v>6261</v>
      </c>
    </row>
    <row r="17" spans="1:4" ht="12.75">
      <c r="A17" s="27" t="s">
        <v>7</v>
      </c>
      <c r="B17" s="18">
        <v>797</v>
      </c>
      <c r="C17" s="18">
        <v>876</v>
      </c>
      <c r="D17" s="18">
        <f t="shared" si="0"/>
        <v>1673</v>
      </c>
    </row>
    <row r="18" spans="1:4" ht="12.75">
      <c r="A18" s="27" t="s">
        <v>25</v>
      </c>
      <c r="B18" s="18">
        <v>2185</v>
      </c>
      <c r="C18" s="18">
        <v>2403</v>
      </c>
      <c r="D18" s="18">
        <f t="shared" si="0"/>
        <v>4588</v>
      </c>
    </row>
    <row r="19" spans="1:4" ht="12.75">
      <c r="A19" s="26" t="s">
        <v>8</v>
      </c>
      <c r="B19" s="16">
        <f>B20+B21</f>
        <v>10290</v>
      </c>
      <c r="C19" s="16">
        <f>C20+C21</f>
        <v>11319</v>
      </c>
      <c r="D19" s="16">
        <f>SUM(B19:C19)</f>
        <v>21609</v>
      </c>
    </row>
    <row r="20" spans="1:4" ht="12.75">
      <c r="A20" s="27" t="s">
        <v>9</v>
      </c>
      <c r="B20" s="18">
        <v>9208</v>
      </c>
      <c r="C20" s="18">
        <v>10129</v>
      </c>
      <c r="D20" s="18">
        <f t="shared" si="0"/>
        <v>19337</v>
      </c>
    </row>
    <row r="21" spans="1:4" ht="12.75">
      <c r="A21" s="27" t="s">
        <v>17</v>
      </c>
      <c r="B21" s="18">
        <v>1082</v>
      </c>
      <c r="C21" s="18">
        <v>1190</v>
      </c>
      <c r="D21" s="18">
        <f t="shared" si="0"/>
        <v>2272</v>
      </c>
    </row>
    <row r="22" spans="1:4" ht="12.75">
      <c r="A22" s="25" t="s">
        <v>18</v>
      </c>
      <c r="B22" s="4">
        <v>2455</v>
      </c>
      <c r="C22" s="4">
        <v>2700</v>
      </c>
      <c r="D22" s="4">
        <f t="shared" si="0"/>
        <v>5155</v>
      </c>
    </row>
    <row r="23" spans="1:4" ht="24">
      <c r="A23" s="25" t="s">
        <v>24</v>
      </c>
      <c r="B23" s="4">
        <v>2476</v>
      </c>
      <c r="C23" s="4">
        <v>2723</v>
      </c>
      <c r="D23" s="4">
        <f t="shared" si="0"/>
        <v>5199</v>
      </c>
    </row>
    <row r="24" spans="1:4" ht="12.75">
      <c r="A24" s="17" t="s">
        <v>10</v>
      </c>
      <c r="B24" s="4">
        <f>B12+B14+B15+B22+B23</f>
        <v>21904</v>
      </c>
      <c r="C24" s="4">
        <f>C12+C14+C15+C22+C23</f>
        <v>24094</v>
      </c>
      <c r="D24" s="4">
        <f t="shared" si="0"/>
        <v>45998</v>
      </c>
    </row>
    <row r="25" spans="1:4" ht="12.75">
      <c r="A25" s="17" t="s">
        <v>19</v>
      </c>
      <c r="B25" s="4">
        <f>B24*1.18</f>
        <v>25846.719999999998</v>
      </c>
      <c r="C25" s="4">
        <f>C24*1.18</f>
        <v>28430.92</v>
      </c>
      <c r="D25" s="4">
        <f t="shared" si="0"/>
        <v>54277.64</v>
      </c>
    </row>
    <row r="26" spans="1:4" ht="12.75">
      <c r="A26" s="21"/>
      <c r="B26" s="20"/>
      <c r="C26" s="20"/>
      <c r="D26" s="20"/>
    </row>
    <row r="27" spans="1:4" ht="12.75" hidden="1">
      <c r="A27" s="19" t="s">
        <v>20</v>
      </c>
      <c r="B27" s="20"/>
      <c r="C27" s="20"/>
      <c r="D27" s="20"/>
    </row>
    <row r="28" spans="1:4" ht="12.75" hidden="1">
      <c r="A28" s="19" t="s">
        <v>21</v>
      </c>
      <c r="B28" s="20"/>
      <c r="C28" s="20"/>
      <c r="D28" s="20"/>
    </row>
    <row r="29" spans="1:4" ht="12.75" hidden="1">
      <c r="A29" s="19"/>
      <c r="B29" s="20"/>
      <c r="C29" s="20"/>
      <c r="D29" s="20"/>
    </row>
    <row r="30" spans="1:4" ht="12.75" hidden="1">
      <c r="A30" s="19" t="s">
        <v>22</v>
      </c>
      <c r="B30" s="20"/>
      <c r="C30" s="20"/>
      <c r="D30" s="20"/>
    </row>
    <row r="31" spans="1:4" ht="12.75" hidden="1">
      <c r="A31" s="19" t="s">
        <v>23</v>
      </c>
      <c r="B31" s="20"/>
      <c r="C31" s="20"/>
      <c r="D31" s="20"/>
    </row>
    <row r="32" spans="1:4" ht="12.75" hidden="1">
      <c r="A32" s="19"/>
      <c r="B32" s="22"/>
      <c r="C32" s="22"/>
      <c r="D32" s="22"/>
    </row>
    <row r="33" spans="1:4" ht="12.75" hidden="1">
      <c r="A33" s="19"/>
      <c r="B33" s="22"/>
      <c r="C33" s="22"/>
      <c r="D33" s="22"/>
    </row>
    <row r="34" spans="2:4" ht="12.75">
      <c r="B34" s="24"/>
      <c r="C34" s="24"/>
      <c r="D34" s="24"/>
    </row>
    <row r="35" spans="2:3" ht="12.75">
      <c r="B35" s="24"/>
      <c r="C35" s="24"/>
    </row>
    <row r="36" spans="2:3" ht="12.75">
      <c r="B36" s="24"/>
      <c r="C36" s="24"/>
    </row>
  </sheetData>
  <mergeCells count="3">
    <mergeCell ref="B5:D5"/>
    <mergeCell ref="A3:D3"/>
    <mergeCell ref="A2:D2"/>
  </mergeCells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2012-07-24T05:50:36Z</cp:lastPrinted>
  <dcterms:created xsi:type="dcterms:W3CDTF">1996-10-08T23:32:33Z</dcterms:created>
  <dcterms:modified xsi:type="dcterms:W3CDTF">2012-08-14T05:35:03Z</dcterms:modified>
  <cp:category/>
  <cp:version/>
  <cp:contentType/>
  <cp:contentStatus/>
</cp:coreProperties>
</file>