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3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<sst xmlns="http://schemas.openxmlformats.org/spreadsheetml/2006/main" count="28" uniqueCount="28">
  <si>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Статьи доходов</t>
  </si>
  <si>
    <t>Статьи расходов</t>
  </si>
  <si>
    <t>Очистка кровли, козырьков от снега</t>
  </si>
  <si>
    <t>СМЕТА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</si>
  <si>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</si>
  <si>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</si>
  <si>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</si>
  <si>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</si>
  <si>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3.2. Услуги жилищных предприятий</t>
  </si>
  <si>
    <t>Уборка придомовой территории</t>
  </si>
  <si>
    <t>Итого стоимость услуг без НДС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</si>
  <si>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</si>
  <si>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</si>
  <si>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</si>
  <si>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</si>
  <si>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</si>
  <si>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2. Расходы по техническому обслуживанию, в т.ч. аварийно-ремонтные работы</t>
  </si>
  <si>
    <t>Вывоз крупногабаритного мусора</t>
  </si>
  <si>
    <t>4. Общехозяйственные расходы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</si>
  <si>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</si>
  <si>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</si>
  <si>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</si>
  <si>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</si>
  <si>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</si>
  <si>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</si>
  <si>
    <t>Расходы по вывозу мусора</t>
  </si>
  <si>
    <t>Оборонная 1/3</t>
  </si>
  <si>
    <t xml:space="preserve"> стоимости работ по содержанию и ремонту общедомового имущества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</si>
</sst>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8.57421875" style="22" customWidth="1"/>
    <col min="2" max="4" width="13.57421875" style="8" customWidth="1"/>
    <col min="5" max="16384" width="8.7109375" style="9" customWidth="1"/>
  </cols>
  <sheetData>
    <row r="1" ht="12.75">
      <c r="A1" s="1"/>
    </row>
    <row r="2" spans="1:4" ht="12.75">
      <c r="A2" s="24" t="s">
        <v>3</v>
      </c>
      <c r="B2" s="24"/>
      <c r="C2" s="24"/>
      <c r="D2" s="24"/>
    </row>
    <row r="3" spans="1:4" ht="24" customHeight="1">
      <c r="A3" s="24" t="s">
        <v>27</v>
      </c>
      <c r="B3" s="24"/>
      <c r="C3" s="24"/>
      <c r="D3" s="24"/>
    </row>
    <row r="4" spans="1:4" ht="12.75">
      <c r="A4" s="11"/>
      <c r="B4" s="2" t="s">
        <v>26</v>
      </c>
      <c r="C4" s="10"/>
      <c r="D4" s="10"/>
    </row>
    <row r="5" spans="1:4" ht="12.75">
      <c r="A5" s="11"/>
      <c r="B5" s="10"/>
      <c r="C5" s="10"/>
      <c r="D5" s="10"/>
    </row>
    <row r="6" ht="12.75">
      <c r="A6" s="12"/>
    </row>
    <row r="7" spans="1:4" ht="12.75">
      <c r="A7" s="3" t="s">
        <v>0</v>
      </c>
      <c r="B7" s="13" t="s">
        <v>11</v>
      </c>
      <c r="C7" s="13" t="s">
        <v>12</v>
      </c>
      <c r="D7" s="13" t="s">
        <v>13</v>
      </c>
    </row>
    <row r="8" spans="1:4" ht="12.75">
      <c r="A8" s="4" t="s">
        <v>14</v>
      </c>
      <c r="B8" s="5">
        <v>27611</v>
      </c>
      <c r="C8" s="5">
        <v>30373</v>
      </c>
      <c r="D8" s="5">
        <f>SUM(B8:C8)</f>
        <v>57984</v>
      </c>
    </row>
    <row r="9" spans="1:4" ht="12.75">
      <c r="A9" s="6"/>
      <c r="B9" s="7"/>
      <c r="C9" s="7"/>
      <c r="D9" s="7"/>
    </row>
    <row r="10" spans="1:4" ht="12.75">
      <c r="A10" s="3" t="s">
        <v>1</v>
      </c>
      <c r="B10" s="14"/>
      <c r="C10" s="14"/>
      <c r="D10" s="14"/>
    </row>
    <row r="11" spans="1:4" ht="12.75" hidden="1">
      <c r="A11" s="15" t="s">
        <v>15</v>
      </c>
      <c r="B11" s="16">
        <v>-2194</v>
      </c>
      <c r="C11" s="16">
        <v>-2194</v>
      </c>
      <c r="D11" s="16">
        <v>-4388</v>
      </c>
    </row>
    <row r="12" spans="1:4" ht="12.75">
      <c r="A12" s="25" t="s">
        <v>4</v>
      </c>
      <c r="B12" s="5">
        <f>B13</f>
        <v>2204</v>
      </c>
      <c r="C12" s="5">
        <f>C13</f>
        <v>2425</v>
      </c>
      <c r="D12" s="5">
        <f>B12+C12</f>
        <v>4629</v>
      </c>
    </row>
    <row r="13" spans="1:4" ht="12.75">
      <c r="A13" s="26" t="s">
        <v>2</v>
      </c>
      <c r="B13" s="17">
        <v>2204</v>
      </c>
      <c r="C13" s="17">
        <v>2425</v>
      </c>
      <c r="D13" s="17">
        <f>SUM(B13:C13)</f>
        <v>4629</v>
      </c>
    </row>
    <row r="14" spans="1:4" ht="24">
      <c r="A14" s="25" t="s">
        <v>16</v>
      </c>
      <c r="B14" s="5">
        <v>271</v>
      </c>
      <c r="C14" s="5">
        <v>298</v>
      </c>
      <c r="D14" s="5">
        <f aca="true" t="shared" si="0" ref="D14:D25">SUM(B14:C14)</f>
        <v>569</v>
      </c>
    </row>
    <row r="15" spans="1:4" ht="24">
      <c r="A15" s="25" t="s">
        <v>5</v>
      </c>
      <c r="B15" s="5">
        <f>B16+B19</f>
        <v>15224</v>
      </c>
      <c r="C15" s="5">
        <f>C16+C19</f>
        <v>16746</v>
      </c>
      <c r="D15" s="5">
        <f>D16+D19</f>
        <v>31970</v>
      </c>
    </row>
    <row r="16" spans="1:4" ht="12.75">
      <c r="A16" s="27" t="s">
        <v>6</v>
      </c>
      <c r="B16" s="17">
        <f>B17+B18</f>
        <v>3809</v>
      </c>
      <c r="C16" s="17">
        <f>C17+C18</f>
        <v>4190</v>
      </c>
      <c r="D16" s="5">
        <f t="shared" si="0"/>
        <v>7999</v>
      </c>
    </row>
    <row r="17" spans="1:4" ht="12.75">
      <c r="A17" s="26" t="s">
        <v>7</v>
      </c>
      <c r="B17" s="17">
        <v>896</v>
      </c>
      <c r="C17" s="17">
        <v>986</v>
      </c>
      <c r="D17" s="17">
        <f t="shared" si="0"/>
        <v>1882</v>
      </c>
    </row>
    <row r="18" spans="1:4" ht="12.75">
      <c r="A18" s="26" t="s">
        <v>25</v>
      </c>
      <c r="B18" s="17">
        <v>2913</v>
      </c>
      <c r="C18" s="17">
        <v>3204</v>
      </c>
      <c r="D18" s="17">
        <f t="shared" si="0"/>
        <v>6117</v>
      </c>
    </row>
    <row r="19" spans="1:4" ht="12.75">
      <c r="A19" s="27" t="s">
        <v>8</v>
      </c>
      <c r="B19" s="17">
        <f>B20+B21</f>
        <v>11415</v>
      </c>
      <c r="C19" s="17">
        <f>C20+C21</f>
        <v>12556</v>
      </c>
      <c r="D19" s="5">
        <f>SUM(B19:C19)</f>
        <v>23971</v>
      </c>
    </row>
    <row r="20" spans="1:4" ht="12.75">
      <c r="A20" s="26" t="s">
        <v>9</v>
      </c>
      <c r="B20" s="17">
        <v>9972</v>
      </c>
      <c r="C20" s="17">
        <v>10969</v>
      </c>
      <c r="D20" s="17">
        <f t="shared" si="0"/>
        <v>20941</v>
      </c>
    </row>
    <row r="21" spans="1:4" ht="12.75">
      <c r="A21" s="26" t="s">
        <v>17</v>
      </c>
      <c r="B21" s="17">
        <v>1443</v>
      </c>
      <c r="C21" s="17">
        <v>1587</v>
      </c>
      <c r="D21" s="17">
        <f t="shared" si="0"/>
        <v>3030</v>
      </c>
    </row>
    <row r="22" spans="1:4" ht="12.75">
      <c r="A22" s="25" t="s">
        <v>18</v>
      </c>
      <c r="B22" s="5">
        <v>2549</v>
      </c>
      <c r="C22" s="5">
        <v>2804</v>
      </c>
      <c r="D22" s="5">
        <f t="shared" si="0"/>
        <v>5353</v>
      </c>
    </row>
    <row r="23" spans="1:4" ht="24">
      <c r="A23" s="25" t="s">
        <v>24</v>
      </c>
      <c r="B23" s="5">
        <v>2580</v>
      </c>
      <c r="C23" s="5">
        <v>2838</v>
      </c>
      <c r="D23" s="5">
        <f t="shared" si="0"/>
        <v>5418</v>
      </c>
    </row>
    <row r="24" spans="1:4" ht="12.75">
      <c r="A24" s="25" t="s">
        <v>10</v>
      </c>
      <c r="B24" s="5">
        <f>B12+B14+B15+B22+B23</f>
        <v>22828</v>
      </c>
      <c r="C24" s="5">
        <f>C12+C14+C15+C22+C23</f>
        <v>25111</v>
      </c>
      <c r="D24" s="5">
        <f t="shared" si="0"/>
        <v>47939</v>
      </c>
    </row>
    <row r="25" spans="1:4" ht="12.75">
      <c r="A25" s="25" t="s">
        <v>19</v>
      </c>
      <c r="B25" s="5">
        <f>B24*1.18</f>
        <v>26937.039999999997</v>
      </c>
      <c r="C25" s="5">
        <f>C24*1.18</f>
        <v>29630.98</v>
      </c>
      <c r="D25" s="5">
        <f t="shared" si="0"/>
        <v>56568.02</v>
      </c>
    </row>
    <row r="26" spans="1:4" ht="12.75">
      <c r="A26" s="20"/>
      <c r="B26" s="19"/>
      <c r="C26" s="19"/>
      <c r="D26" s="19"/>
    </row>
    <row r="27" spans="1:4" ht="12.75" hidden="1">
      <c r="A27" s="18" t="s">
        <v>20</v>
      </c>
      <c r="B27" s="19"/>
      <c r="C27" s="19"/>
      <c r="D27" s="19"/>
    </row>
    <row r="28" spans="1:4" ht="12.75" hidden="1">
      <c r="A28" s="18" t="s">
        <v>21</v>
      </c>
      <c r="B28" s="19"/>
      <c r="C28" s="19"/>
      <c r="D28" s="19"/>
    </row>
    <row r="29" spans="1:4" ht="12.75" hidden="1">
      <c r="A29" s="18"/>
      <c r="B29" s="19"/>
      <c r="C29" s="19"/>
      <c r="D29" s="19"/>
    </row>
    <row r="30" spans="1:4" ht="12.75" hidden="1">
      <c r="A30" s="18" t="s">
        <v>22</v>
      </c>
      <c r="B30" s="19"/>
      <c r="C30" s="19"/>
      <c r="D30" s="19"/>
    </row>
    <row r="31" spans="1:4" ht="12.75" hidden="1">
      <c r="A31" s="18" t="s">
        <v>23</v>
      </c>
      <c r="B31" s="19"/>
      <c r="C31" s="19"/>
      <c r="D31" s="19"/>
    </row>
    <row r="32" spans="1:4" ht="12.75" hidden="1">
      <c r="A32" s="18"/>
      <c r="B32" s="21"/>
      <c r="C32" s="21"/>
      <c r="D32" s="21"/>
    </row>
    <row r="33" spans="1:4" ht="12.75" hidden="1">
      <c r="A33" s="18"/>
      <c r="B33" s="21"/>
      <c r="C33" s="21"/>
      <c r="D33" s="21"/>
    </row>
    <row r="34" spans="2:4" ht="12.75">
      <c r="B34" s="23"/>
      <c r="C34" s="23"/>
      <c r="D34" s="23"/>
    </row>
    <row r="35" spans="2:3" ht="12.75">
      <c r="B35" s="23"/>
      <c r="C35" s="23"/>
    </row>
  </sheetData>
  <mergeCells count="2">
    <mergeCell ref="A2:D2"/>
    <mergeCell ref="A3:D3"/>
  </mergeCells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2012-07-24T05:50:36Z</cp:lastPrinted>
  <dcterms:created xsi:type="dcterms:W3CDTF">1996-10-08T23:32:33Z</dcterms:created>
  <dcterms:modified xsi:type="dcterms:W3CDTF">2012-08-14T05:25:27Z</dcterms:modified>
  <cp:category/>
  <cp:version/>
  <cp:contentType/>
  <cp:contentStatus/>
</cp:coreProperties>
</file>